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65" windowWidth="14805" windowHeight="7950"/>
  </bookViews>
  <sheets>
    <sheet name="СВН" sheetId="1" r:id="rId1"/>
    <sheet name="СБ" sheetId="2" r:id="rId2"/>
    <sheet name="СКД" sheetId="4" r:id="rId3"/>
  </sheets>
  <calcPr calcId="145621"/>
</workbook>
</file>

<file path=xl/calcChain.xml><?xml version="1.0" encoding="utf-8"?>
<calcChain xmlns="http://schemas.openxmlformats.org/spreadsheetml/2006/main">
  <c r="J10" i="4" l="1"/>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9" i="4"/>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10" i="2"/>
  <c r="J10" i="1"/>
  <c r="J11" i="1"/>
  <c r="J12" i="1"/>
  <c r="J13" i="1"/>
  <c r="J14" i="1"/>
  <c r="J17" i="1"/>
  <c r="J18" i="1"/>
  <c r="J19" i="1"/>
  <c r="J20" i="1"/>
  <c r="J21" i="1"/>
  <c r="J24" i="1"/>
  <c r="J25" i="1"/>
  <c r="J26" i="1"/>
  <c r="J27" i="1"/>
  <c r="J28" i="1"/>
  <c r="J29" i="1"/>
  <c r="J30" i="1"/>
  <c r="J31" i="1"/>
  <c r="J32" i="1"/>
  <c r="J33" i="1"/>
  <c r="J34" i="1"/>
  <c r="J35" i="1"/>
  <c r="J38" i="1"/>
  <c r="J39" i="1"/>
  <c r="J40" i="1"/>
  <c r="J41" i="1"/>
  <c r="J42" i="1"/>
  <c r="J43" i="1"/>
  <c r="J51" i="1"/>
  <c r="J52" i="1"/>
  <c r="J53" i="1"/>
  <c r="J55" i="1"/>
  <c r="J56" i="1"/>
  <c r="J57" i="1"/>
  <c r="J58" i="1"/>
  <c r="J59" i="1"/>
  <c r="J60" i="1"/>
  <c r="J61" i="1"/>
  <c r="J62" i="1"/>
  <c r="J63" i="1"/>
  <c r="J64" i="1"/>
  <c r="J65" i="1"/>
  <c r="J66" i="1"/>
  <c r="J68" i="1"/>
  <c r="J69" i="1"/>
  <c r="J70" i="1"/>
  <c r="J71" i="1"/>
  <c r="J72" i="1"/>
  <c r="J73" i="1"/>
  <c r="J74" i="1"/>
  <c r="J75" i="1"/>
  <c r="J76" i="1"/>
  <c r="J80"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9" i="1"/>
  <c r="I81" i="1" l="1"/>
  <c r="J81" i="1" s="1"/>
  <c r="I79" i="1"/>
  <c r="J79" i="1" s="1"/>
  <c r="I78" i="1"/>
  <c r="J78" i="1" s="1"/>
  <c r="I77" i="1"/>
  <c r="J77" i="1" s="1"/>
  <c r="I67" i="1"/>
  <c r="J67" i="1" s="1"/>
  <c r="I54" i="1"/>
  <c r="J54" i="1" s="1"/>
  <c r="I50" i="1"/>
  <c r="J50" i="1" s="1"/>
  <c r="I49" i="1"/>
  <c r="J49" i="1" s="1"/>
  <c r="I48" i="1"/>
  <c r="J48" i="1" s="1"/>
  <c r="I47" i="1"/>
  <c r="J47" i="1" s="1"/>
  <c r="I46" i="1"/>
  <c r="J46" i="1" s="1"/>
  <c r="I45" i="1"/>
  <c r="J45" i="1" s="1"/>
  <c r="I44" i="1"/>
  <c r="J44" i="1" s="1"/>
  <c r="I37" i="1"/>
  <c r="J37" i="1" s="1"/>
  <c r="I36" i="1"/>
  <c r="J36" i="1" s="1"/>
  <c r="I23" i="1"/>
  <c r="J23" i="1" s="1"/>
  <c r="I22" i="1"/>
  <c r="J22" i="1" s="1"/>
  <c r="I16" i="1"/>
  <c r="J16" i="1" s="1"/>
  <c r="I15" i="1"/>
  <c r="J15" i="1" s="1"/>
</calcChain>
</file>

<file path=xl/sharedStrings.xml><?xml version="1.0" encoding="utf-8"?>
<sst xmlns="http://schemas.openxmlformats.org/spreadsheetml/2006/main" count="1217" uniqueCount="887">
  <si>
    <t>Количество товара ограничено</t>
  </si>
  <si>
    <t>Технические характеристики оборудования и внешний вид, представленные в прайсе, носят информативный характер,  могут быть изменены без уведомления и не заменяют консультации специалиста!</t>
  </si>
  <si>
    <t>В СВЯЗИ С ПОСТОЯННЫМ ИЗМЕНЕНИЕМ  КУРСА  ВАЛЮТ, УКАЗАННЫЕ ЦЕНЫ В ПРАЙСЕ МОГУТ ОТЛИЧАТЬСЯ ОТ АКТУАЛЬНЫХ.</t>
  </si>
  <si>
    <t>УТОЧНЯЙТЕ ЦЕНЫ У ВАШЕГО МЕНЕДЖЕРА.</t>
  </si>
  <si>
    <t>Black Friday</t>
  </si>
  <si>
    <t>№</t>
  </si>
  <si>
    <t>Товар</t>
  </si>
  <si>
    <t>Ед.</t>
  </si>
  <si>
    <t>Артикул</t>
  </si>
  <si>
    <t>Изображение</t>
  </si>
  <si>
    <t>Описание</t>
  </si>
  <si>
    <t>Старая цена</t>
  </si>
  <si>
    <t>Новая цена</t>
  </si>
  <si>
    <t xml:space="preserve">Товар </t>
  </si>
  <si>
    <t>EZCVI HAC-B1B13P-VF (2,7-13,5 мм) 1МП HDCVI ИК уличная видеокамера</t>
  </si>
  <si>
    <t>шт.</t>
  </si>
  <si>
    <t>DC00000003210</t>
  </si>
  <si>
    <t>Разрешение: 1 МП, 
Матрица: 1/3" Progressive Scan CMOS, 
Мин. освещенность: 0,05 лк/F1.3 , 30IRE , 0 лк ТК вкл., 
Баланс белого: Авто/Ручной, 
Эффектные пиксели: 1280 x 720, 
Переключение "День/Ночь": Авто/Ручное, 
Угол обзора: 91°~25°, 
Апертура: F1,3, 
Скорость электронного затвора: 1с ~ 30,000с, 
Улучшение изображения: 3D DNR, BLC, 
Фокусное расстояние; 2,7 - 13,5 мм, 
Широкий динамичный диапазон: Цифровой WDR, 
Степень защиты: IP67, 
Питание: 12 V DC±25%, 
Потребляемая мощность: до 3 Вт, 
Рабочая температура: -40°... +60°C, 
Влажность: 10%-90%, 
Дальность ИК: до 30 м, 
Размеры: 251 × 136 × 112 мм, 
Вес: 770 г</t>
  </si>
  <si>
    <t>EZCVI HAC-D2B13P-VF (2,7-13,5 ММ) 1МП HDCVI купольная видеокамера</t>
  </si>
  <si>
    <t>DC00000003212</t>
  </si>
  <si>
    <t>Разрешение: 1 МП, 
Матрица: 1/3" Progressive Scan CMOS 
Мин. освещенность: 0,05 лк/F1.3 , 30 IRE , 0 лк ТК вкл. 
Баланс белого: Авто/Ручной 
Эффектные пиксели: 1280 x 720 
Угол обзора объектива: 91° - 25° 
Переключение "День/Ночь": Авто/Ручное 
Апертура: F1,3 
Скорость электронного затвора: 1с ~ 30,000с 
Улучшение изображения: 2D DNR, BLC 
Фокусное расстояние: 2,7 - 13,5 мм 
Широкий динамичный диапазон: Цифровой WDR 
Степень защиты: IP67 
Питание: 12 V DC±25% 
Потребляемая мощность: до 4.2 Вт 
Рабочие условия: -40°... +60°C, 
Bлажность 10%-90% 
Материал: Алюминий 
Дальность: ИК до 30 м 
Габариты: Ø 122 × 88,9 мм 
Вес: 550 г</t>
  </si>
  <si>
    <t>EZCVI SD-C4116H 1Мп CVI PTZ видеокамера +БП</t>
  </si>
  <si>
    <t>DC00000004304</t>
  </si>
  <si>
    <t>Матрица 1/2.8” STARVIS™ CMOS
Эффективные пиксели 1280(H) x 720(V), 1Мп
Система сканирования    Прогрессивная
Скорость электронного затвора   PAL: 1/3с~1/30,000с 
Чувствительность Цвет: 0.005Lux@F1.6; Ч/Б: 0.0005Lux@F1.6;, 0Lux@F1.6 (ИК вкл.)
Соотношение сигнал/шум: Более 55дБ)
Дальность ИК подсветки: До 100м (328ft)
Управление ИК подсветкой:   Авто/ручное
Модуль ИК подсветки:    6 диодов
Фокальное расстояние:   5.3мм~84.8мм
Макс. апертура: F1.6 ~ F3.0
Угол обзора:    По горизонтали: 57.2° ~ 3.75°
Оптическое увеличение:  16x
Управление фокусировкой:    Авто/ручное
Мин. Расстояние до объекта: 100мм~ 1000мм
Углы обзора:    По горизонтали: 0° ~ 360°; по вертикали: -15° ~ 90°, авто поворот: 180°
Скорость (ручн.)    : Pan: 0.1° ~200° /с; Tilt: 0.1° ~120° /с
Скорость (предуст.):    Pan: 240° /с; Tilt: 200° /с 
Предустановки: 300      
PTZ режимы: 5 шаблонов, 8 туров, панорама, сканирование
Настройка скорости: Фокусное раст. Ориентированное на человека/ адаптация скорости, Действия при включении, Автоматическое восстановле</t>
  </si>
  <si>
    <t>EZCVI HAC-D2B23P-VF (2,7-13,5 мм) 2МП HDCVI ИК купольная видеокамера</t>
  </si>
  <si>
    <t>DC00000003213</t>
  </si>
  <si>
    <t>Разрешение: 2 МП, 
Матрица:1/2.9’’ Progressive Scan CMOS,
Мин. Освещенность: 0,03 лк/F1.3 , 30IRE , 0 лк ТК вкл.,
Баланс белого: Авто/Ручной,
Эффектные пиксели: 1920 х 1080,
Угол обзора объектива: 104 - 28°,
Переключение "День/Ночь":,Авто/Ручное,
Апертура: F1,3,
Скорость электронного затвора: 1с ~ 30,000с,
Улучшение изображения: 2D DNR, BLC,
Фокусное расстояние: 2,7 - 13,5 мм, 
Широкий динамический диапазон: Цифровой WDR,
Степень защиты: IP67,
Питание: 12 V DC±25%,
Потребляемая мощность: до 3,4 Вт,
Рабочие условия: -40°... +60°C, 
Bлажность: 10%-90%,
Материал: Алюминий, 
Дальность ИК: до 30 м,
Габариты: Ø 122 × 88,9 мм 
Вес: 580 г</t>
  </si>
  <si>
    <t>EZIP HAC-HDBW1220RP-VF  2Мп купольная HDCVI вариофокальная камера</t>
  </si>
  <si>
    <t>DC00000003049</t>
  </si>
  <si>
    <t>Датчик изображения: 1/2.9" CMOS
Число эффективных пикселей: 1920 (H) х 1080 (V)
Система сканирования: Progressive
Электронный затвор: 1/25с ~ 1/100, 000с
Чувствительность: 0.02 Люкс / F2.0, (0 Люкс с  ИК)
Отношение сигнал/шум: Более 65 дБ
Ик-подсветка: до 30 метров
Управление подсветкой: Авто / вручную
Ик диоды: 24 диода
Тип объектива: варифокальный
Тип крепления: встроенный
Фокусное расстояние: 2.7-13.5 мм
Угол обзора: 104°~28°
Оптическое увеличение: 5х
Расстояние фокусировки: 300 мм
Поворот / наклон / вращение Поворот: 0° ~ 360°;  Наклон: 0° ~ 90°; Вращение: 0° ~ 360°
Разрешение: 1080р (1920х1080)
Частота кадров: 25 кадров/с - 1080р; 25/60 кадров/с - 720р
Видео выход: 1-канал BNC - HDCVI высокой четкости / CVBS аналоговый выход (переключается)
День / ноч: Авто (ICR) / вручную
OSD меню: Многоязычное
Режим BLC: BLC / HLC / DWDR</t>
  </si>
  <si>
    <t>EZCVI HAC-B2B23P-VF (2,7-13,5 мм) 2МП HDCVI ИК уличная видеокамера</t>
  </si>
  <si>
    <t>DC00000003218</t>
  </si>
  <si>
    <t>Разрешение: 2 МП, 
Матрица 1/2.9’’ Progressive Scan CMOS, 
Мин. освещенность: 0,03 лк/F1.3 , 30IRE , 0 лк ТК вкл. 
Баланс белого: Авто/Ручной 
Эффектные пиксели: 1920 х 1080 
Угол обзора объектива: 104 - 28° 
Переключение "День/Ночь": Авто/Ручное 
Апертура: F1,3 
Скорость электронного затвора: 1с ~ 30,000с 
Улучшение изображения: 3D DNR, BLC 
Фокусное расстояние: 2,7 - 13,5 мм 
Широкий динамичный диапазон: Цифровой WDR 
Степень защиты: IP67 
Питание: 12 V DC±25% 
Потребляемая мощность: до 4.2 Вт 
Рабочие условия: -40°... +60°C, 
Bлажность: 10%-90% 
Материал: Алюминий 
Дальность ИК: до 30 м 
Габариты: 251 × 136 × 112 мм 
Вес: 800 г</t>
  </si>
  <si>
    <t>Hikvision DS-2CE16D1T-IR (3.6 мм) HD TVI 1080P ИК видеокамера для уличной установки</t>
  </si>
  <si>
    <t>DC00000000770</t>
  </si>
  <si>
    <t>Матрица 1/2.9’ ’Progressive Scan CMOS Количество эффективных пикселей 1930×1088 Чувствительность 0.01лк@(F1.2,AGC вкл.), 0лк с ИК Скорость электронного затвора 1/25с ~ 1/50000с Объектив 2.8мм, 3.6мм, 6мм Крепление объектива М12 Угол обзора объектива 105.2° (2.8мм), 84.3° (3.6мм), 55.4° (6мм) Регулировка угла установки Поворот: 0 ° - 360 °; наклон: 0 ° - 180 °; вращение: 0 ° - 360 ° Синхронизация Внутренняя Разрешение 1920х1080@25к/с Режим «День/ночь» Механический ИК-фильтр с автопереключением Отношение Сигнал-шум ＞62дБ HD-TVI видеовыход 1 выход OSD меню AGC Поддерживается Переключение «день/ночь» Цвет/чб/Смарт ИК Баланс белого Авто/пользовательский Маскирование 2 области Обнаружение движения 4 области BLC Поддерживается Особенности 3D DNR, зеркалирование Основное Питание DC12В±15% Потребляемая мощность 4Вт макс. Рабочие условия -40 °C…+60 °C, влажность не более 90% Дальность действия ИК-подсветки До 20м, Smart ИК Размеры Ø70 × 149.5мм Вес (нетто) 0.4кг</t>
  </si>
  <si>
    <t>Hikvision DS-2CE56D0T-IRMM (3.6 мм) HD TVI 1080P EXIR купольная видеокамера</t>
  </si>
  <si>
    <t>DC00000001451</t>
  </si>
  <si>
    <t>Матрица 2Мп CMOS, Количество эффективных пикселей   1920 х 1080, Чувствительность   0.01лк @(F1.2, AGC вкл.), 0лк с вкл ИК, Объектив    2.8мм (3.6мм, 6мм опционально), Угол обзора 103°(2.8мм), 82.2°(3.6мм), 54°(6мм), Регулировка угла установки Поворот: 0 — 360°, Наклон: 0 — 75°, Вращение: 0 — 360°, Электронный затвор  1/25с - 1/50,000с, Режим «День/ночь»    Механический ИК-фильтр, Частота к/с 1080Р @ 25к/с, Синхронизация    Внутренняя, Улучшение изображения   DNR, Видеовыход 1 HD-TVI видеовыход, Основное   Дальность действия ИК   до 20м, Smart ИК    Есть
Рабочие условия -20°С — 45°С, влажность не более 90%, Питание   12В DC±15%, Потребляемая мощность   4Вт макс, Размеры   Ф98 x 65.4 мм , Вес 250 гр.</t>
  </si>
  <si>
    <t>Hikvision DS-2CE72DFT-FC (3.6 мм) TVI  купольная видеокамера, ColorVu, 1080P</t>
  </si>
  <si>
    <t>DC00000005391</t>
  </si>
  <si>
    <t>Матрица: 2 MP CMOS
Разрешение: 1920 (H) × 1080 (V)
PAL: 1080p@25fps
NTSC: 1080p@30fps
Светочувствительность: цвет: 0.0005 Lux @ (F1.0, AGC ON), 0 Lux с подсветкой
PAL: 1/25 s to 1/50, 000 s
NTSC: 1/30 s to 1/50, 000 s
Поле зрения: 3.6 мм, по горизонтали: 83.0°, по вертикали FOV: 44.4°, по диагонали: 98.0°
Крепление объектива: M16
Регулировка: 0° to 360°; Tilt: 0° to 75°; Rotate: 0° to 360°
WDR (Wide Dynamic Range) 130 dB
AGC - есть
Баланс белого - авто/вручную 
HLC - есть 
BLC (Backlight Compensation) - есть
Приватное маскирование - 4 зоны
Детекция движения - 4 зоны
WDR - есть
Видеовыход 1 HD аналоговый видеовыход
Переключение сигналов TVI/AHD/CVI/CVBS
Рабочая температура: -40 °C - 60 °C (-40 °F to 140 °F), влажность 90% или менее
Питание: 12 VDC ±25%
Потребление: Max. 3 W
Степень защиты: IP67
Основной материал: Металл
Монтажное основание: Пластик
Светодиодная подсветка до 20 м (белый свет)
Размеры: Ø 109.82 мм × 85.56 мм ( Ø 4.32" × 3.37")
Вес: примерно. 336 г  (0.74 lb.)</t>
  </si>
  <si>
    <t>Hikvision DS-2CE16D8T-ITF (2.8 мм) 2Мп уличная видеокамера</t>
  </si>
  <si>
    <t>DC00000004650</t>
  </si>
  <si>
    <t>Датчик Изображения   2.0 мегапиксельная прогрессивная развертка CMOS
Сигнальная Система     PAL / NTSC
Частота Кадров       PAL: 1080p при 25 к / с NTSC: 1080p при 30 к / с
Разрешение      1920 (В) × 1080 (В)
Подсветки     : 0,003 люкс @ (F1.2, AGC ON), 0 люкс с ИК
Время Затвора      PAL: от 1/25 с до 1/50 000 с NTSC: от 1/30 с до 1/50 000 с
Объектив    2,8 мм, 3,6 мм, фиксированная линза 6 мм
Горизонтальное Поле Зрения    104 ° (2,8 мм), 79,1 ° (3,6 мм), 50,2 ° (6 мм)
Крепление Объектива   M12
ИК фильтр  Day &amp; Night
WDR (Широкий Динамический Диапазон)
Условия Эксплуатации От  -40 ° C до 60 ° C (от -40 ° F до 140 ° F), влажность 90% или менее (без конденсации)
Электропитание  12 В пост. Тока ± 25%
Потребляемая Мощность    Макс. 3,4 Вт
Уровень Защиты   IP67
Материал   Металл
ИК Дальность    до 30 м
Размеры    58 мм × 61 мм × 163 мм (2,28 × 2,40 × 6,42 дюйма)
Вес     ок. 340 г (0,75 фунта)</t>
  </si>
  <si>
    <t>Hikvision DS-2CC12D9T HD TVI 1080Р корпусная видеокамера + объектив TV2710D-MPIR</t>
  </si>
  <si>
    <t>компл</t>
  </si>
  <si>
    <t>DC00000004970</t>
  </si>
  <si>
    <t>Матрица 1/2.9’’ Progressive Scan CMOS Количество эффективных пикселей 1944×1092 Чувствительность 0.01лк@(F1.2,AGC вкл.), 0.001лк@(F1.2,AGC вкл.), 0лк с ИК Скорость электронного затвора 1/25с ~ 1/50000с Крепление объектива C/CS Синхронизация Внутренняя Разрешение 1920х1080@25к/с Режим «День/ночь» Механический ИК-фильтр с автопереключением Отношение Сигнал-шум ＞62дБ HD-TVI видеовыход 1 выход CVBS видеовыход 1Vp-p композитный (75 Ω/BNC) AGC Поддерживается Переключение «день/ночь» Цвет/чб/расширенный Баланс белого ATW/AWC-SET/пользовательский Маскирование 8 областей Обнаружение движения 4 области WDR 120 дБ BLC Поддерживается Особенности DNR, зеркалирование, антитуман, коррекция деффектных пикселей, цифровое увеличение (62х), перезагрузка Основное Питание DC12В±15% Потребляемая мощность 4Вт макс. Рабочие условия -40°С — 60°С, влажность не более 90% Размеры 69.2 × 57.3 × 148.7мм Вес (нетто) 0.52кг</t>
  </si>
  <si>
    <t>Hikvision DS-2CE16D3T-I3F(3.6 мм) HD TVI 1080P ИК  видеокамера для уличной установки</t>
  </si>
  <si>
    <t>DC00000003553</t>
  </si>
  <si>
    <t>Матрица: CMOS с прогрессивной разверткой 2,0 мегапикселя
Разрешение: 1920 (Н) * 1080 (В)
Объектив: фиксированный 2,8 м, 3,6 мм, 6 мм
Источник питания: 12 В постоянного тока ± 25% * Рекомендуется использовать один адаптер питания для питания  одной камеры.
Подсветка ИК: До 20 м
Рабочие условия: -40 ° C - 60 ° C (-40 ° F - 140 ° F) Влажность 90% или менее (без конденсации)
Уровень защиты: IP67
Размер: 153.6 mm × 60.4 mm
Вес: Прибл.  303 g</t>
  </si>
  <si>
    <t>Hikvision DS-2CE16D3T-IT3F (3.6 мм) HD TVI 1080P EXIR видеокамера для уличной установки</t>
  </si>
  <si>
    <t>DC00000003461</t>
  </si>
  <si>
    <t>Матрица: CMOS с прогрессивной разверткой 2,0 мегапикселя
Разрешение: 1920 (Н) * 1080 (В)
Объектив: фиксированный 2,8 м, 3,6 мм, 6 мм, 8 мм, 12 мм
Источник питания: 12 В постоянного тока ± 25% * Рекомендуется использовать один адаптер питания для питания  одной камеры.
Подсветка ИК: До 50 м
Рабочие условия: -40 ° C - 60 ° C (-40 ° F - 140 ° F) Влажность 90% или менее (без конденсации)
Уровень защиты: IP67
Размер: 81.9 mm × 86.7 mm x 217.9 mm
Вес: Прибл.  411 g</t>
  </si>
  <si>
    <t>Hikvision DS-2CE16D8T-IT3Z  (2.8-12 мм) HD TVI 1080P уличная видеокамера</t>
  </si>
  <si>
    <t>DC00000003278</t>
  </si>
  <si>
    <t>Матрица: 2MP CMOS Image Sensor
Чувствительность: Color: 0.005 Lux @ (F1.8 AGC ON), 0 Lux with IR
Максимальное разрешение: 1920(H)*1080(V)
Объектив:  2.8 mm to 12 mm motorized vari-focal lens
Подсветка : ИК -подсветка до 40м
Аналоговый выход HD, разрешение до 1080P
Рабочие условия: -40 ° C - 60 ° C (-40 ° F - 140 ° F) Влажность 90% или менее (без конденсации)
Питание: 12 В постоянного тока ± 25% -А: 12 В постоянного тока ± 25%, 24 В постоянного тока ± 25%
Потребляемая мощность: Максимум. 9W
Уровень защиты: IP67
Размер: 92 мм × 84,8 мм × 269,6 мм 
Вес: Прибл. 900 г</t>
  </si>
  <si>
    <t>Hikvision DS-2CE56D0T-IRMM (2.8 мм) HD TVI 1080P EXIR купольная видеокамера</t>
  </si>
  <si>
    <t>DC00000001450</t>
  </si>
  <si>
    <t>Матрица 2Мп CMOS, Количество эффективных пикселей   1920 х 1080, Чувствительность   0.01лк @(F1.2, AGC вкл.), 0лк с вкл ИК, Объектив    2.8мм (3.6мм, 6мм опционально), Угол обзора 103°(2.8мм), 82.2°(3.6мм), 54°(6мм), Регулировка угла установки Поворот: 0 — 360°, Наклон: 0 — 75°,, Вращение: 0 — 360°, Электронный затвор 1/25с - 1/50,000с, Режим «День/ночь»    Механический ИК-фильтр, Частота к/с 1080Р @ 25к/с, Видеовыход   1 HD-TVI видеовыход, Основное   Дальность действия ИК   до 20м, Smart ИК    Есть, Рабочие условия   -20°С — 45°С, влажность не более 90%, Питание   12В DC±15%, Потребляемая мощность   4Вт макс, Размеры   Ф98 x 65.4 мм Вес   250 гр.</t>
  </si>
  <si>
    <t>Hikvision DS-2CE76D3T-ITMF (2,8 мм) HD TVI 1080P  купольная видеокамера</t>
  </si>
  <si>
    <t>DC00000003592</t>
  </si>
  <si>
    <t>Матрица: CMOS с прогрессивной разверткой 2,0 мегапикселя
Чувствительность: Цвет: 0,005 люкс @ (F1.2, AGC ON), 0 люкс с ИК-подсветкой
Максимальное разрешение: 1920 (H) × 1080 (V)
Объектив: 2,8 мм, 3,6 мм,  6 мм фиксированная линза
Улучшение изображения: 3D DNR
Подсветка: , До 30 м
Рабочие условия: -40 ° C - 60 ° C  Влажность 90% или менее (без конденсации)
Питание: 12 В постоянного тока ± 25% * Рекомендуется использовать один адаптер питания для питания питания одной камеры.
потребляемая мощность:Максимум. 4,6 Вт
Уровень защиты: IP67
Размер: 89,47 мм × 68,2 мм
Вес: Прибл. 240 г</t>
  </si>
  <si>
    <t>Hikvision DS-2CE16F7T-IT (2.8 мм) HD TVI 3МП EXIR  видеокамера для уличной установки</t>
  </si>
  <si>
    <t>DC00000001565</t>
  </si>
  <si>
    <t>3 МР CMOS, 2052*1536 эффективных пикселей, разрешение 3 МП, EXIR ИК-подсветка 20 м, ICR, Чувствительность 0.01 Lux (F1.2,AGC вкл), 0 Lux с вкл ИК, DNR, OSD Menu, Auto/MWB, WDR 120dB, BLC, AGC, Mirror, Смарт ИК, HIKVISION-C(Coaxitron), IP66, Обьектив 2.8/3,6/6,0 мм. опционально, Угол обзора: 84°(2.8 мм), 67.8°(3.6 мм), 44.6°(6 мм), Крепление объектива: М12, 1 Аналоговый HD видеовыход,  12 VDC±15% Max. 5W; Размеры 58.5х55.5х153.6 мм., 0,37 кг, -40 °C - 60 °C</t>
  </si>
  <si>
    <t>Hikvision DS-2CE16F7T-IT3Z (2.8-12 мм)+ DS-1H18 HD TVI 3МП EXIR уличная видеокамера Комплект</t>
  </si>
  <si>
    <t>DC00000002617</t>
  </si>
  <si>
    <t>3 МР CMOS, 2052*1536 эффективных пикселей, разрешение 3 МП, EXIR ИК-подсветка 40 м, Моторизованный вариофокальный объектив 2.8 - 12 мм. F1.2, Угол обзора: 26.8°-83°, ICR, Чувствительность0.01 Lux @ (F1.2,AGC вкл),0 Lux с вкл ИК, DNR, OSD Menu, WDR 120dB, Auto/MWB, BLC, AGC, Mirror; Смарт ИК,  HIKVISION-C(Coaxitron), IP66, 1 Аналоговый HD видеовыход, 12 VDC±15% Max. 6W; Размеры 92х84,8х269,6 мм., 0,9 кг, -40 °C - 60 °C + Приемопередатчик для HD видеонаблюдения. Разъем BNC / разъем для подключения витой пары под винт. Корпус Mini, размеры: 49х15х15 мм.</t>
  </si>
  <si>
    <t>Hikvision DS-2CE16F7T-IT3Z (2.8-12 мм)HD TVI 3МП EXIR  видеокамера, моторизованный объектив, уличная</t>
  </si>
  <si>
    <t>DC00000001567</t>
  </si>
  <si>
    <t>3 МР CMOS, 2052*1536 эффективных пикселей, разрешение 3 МП, EXIR ИК-подсветка 40 м, Моторизованный вариофокальный объектив 2.8 - 12 мм. F1.2, Угол обзора: 26.8°-83°, ICR, Чувствительность0.01 Lux @ (F1.2,AGC вкл),0 Lux с вкл ИК, DNR, OSD Menu, WDR 120dB, Auto/MWB, BLC, AGC, Mirror; Смарт ИК,  HIKVISION-C(Coaxitron), IP66, 1 Аналоговый HD видеовыход, 12 VDC±15% Max. 6W; Размеры 92х84,8х269,6 мм., 0,9 кг, -40 °C - 60 °C</t>
  </si>
  <si>
    <t>Hikvision DS-2CE16F7T-IT5 (3.6 мм) HD TVI 3МП EXIR  видеокамера для уличной установки</t>
  </si>
  <si>
    <t>DC00000002190</t>
  </si>
  <si>
    <t>3 MP CMOS Image Sensor, Система сигнала PAL/NTSC, Мин. освещенность, 0.01 лк @ (F1.2,AGC вкл), 0 лк с ИК, Время выдержки 1/25(1/30)с ~ 1/50,000с, Объектив 2.8/3.6/6мм, Эфективные пиксели 2052(H) × 1536(V), Автоматическое усиление Поддерживается, Соотношение сигнал/шум Более 62 дБ, Изображение BLC Вкл/Выкл, Меню Режим День/Ночь, Color/ BW/ Auto/ EXT, Автоматический баланс белого, Auto/User, Функции DNR, зеркало, умная ИК, -40 °C + 60 °C , 12 VDC±15%, Потребляемая мощность Макс. 5W, IP66, Дальность ИК До 50м, Коммуникации Протокол Up the coax: HIKVISION-C (Coaxitron), 370 г, 86.7мм×81.6мм×226мм</t>
  </si>
  <si>
    <t>Hikvision DS-2CE56F7T-ITM (3.6 мм) HD TVI 3МП купольная видеокамера</t>
  </si>
  <si>
    <t>DC00000001576</t>
  </si>
  <si>
    <t>3 МР CMOS, 2052*1536 Эффективных пикселей, разрешение 3 МП, EXIR ИК-подсветка 20 м, ICR, Чувствительность 0.01 Lux @ (F1.2,AGC вкл), 0 Lux с вкл ИК, DNR, OSD Menu, True WDR 120dB, Mirror, Смарт ИК, Auto/MWB, BLC, AGC, IP66, Протокол: HIKVISION-C(Coaxitron); Обьектив 2.8/3,6/6 мм, Угол обзора:  84°(2.8 мм), 67.8°(3.6 мм), 44.6°(6 мм), Крепление объектива: М12, 1 Аналоговый HD видеовыход, 12 VDC±15% Max. 5W; Размеры 91мм.×82.6мм.×68.3мм., 0,35 кг, -40 °C - 60 °C</t>
  </si>
  <si>
    <t>EZCVI HAC-B1B43P-VF (2,7-13,5 мм) 4МП HDCVI ИК уличная видеокамера</t>
  </si>
  <si>
    <t>DC00000003211</t>
  </si>
  <si>
    <t>Разрешение: 4,1 МП,
Матрица: 1/3" Progressive Scan CMOS, 
Мин. освещенность: 0,03 лк/F1.3 , 30IRE , 0 лк ТК вкл., 
Баланс белого: Авто/Ручной, 
Эффектные пиксели: 2688 x 1520 (4,1 МП),
Угол обзора объектива: 98° - 26°,
Переключение "День/Ночь": Авто/Ручное, 
Апертура: F1,3, 
Скорость электронного затвора: 1с ~ 30,000с, 
Улучшение изображения: 3D DNR, BLC, 
Фокусное расстояние: 2,7 - 13,5 мм, 
Широкий динамичный диапазон: Цифровой WDR, 
Степень защиты: IP67, 
Питание: 12 V DC±25%, 
Потребляемая мощность: до 4.6 Вт, 
Рабочая температура: -40°... +60°C, влажность 10%-90%, 
Дальность ИК: до 30 м,  
Габариты: 251 × 136 × 112 мм, 
Вес: 790 г</t>
  </si>
  <si>
    <t>EZIP IPC-C1A1WP IP кубическая видеокамера 1.3Мп Wi-Fi</t>
  </si>
  <si>
    <t>DC00000003830</t>
  </si>
  <si>
    <t>Матрица: 1/3” 1.3Megapixel progressive CMOS
Эффективные пиксели:    1280(H) x960(V)
RAM/ROM: 256MB/16MB
Система сканирования:  Прогрессивная
Чувствительность:   0.5Lux/F2.2(Цвет), 0Lux/F2.2(ИК вкл.)
Соотношение сигнал/шум  : More than 50dB
Дальность ИК подсветки:  До 10м
Управление ИК подсветкой:   Авто/Вручную
Модуль ИК подсветки : 1 диод
Тип объектива:  монофокальный
Тип крепления:  Встроенный
Фокусное расстояние: 2.3mm
Макс. апертура: F2.2
Угол обзора: H:92°;V:66°
Управление фокусным расстоянием: нет
Близфокусное расстояние: нет
Панорама/Диапазон наклона: Панорама:0° ~360°;Накл.:-10° ~90° ;Пов.:0° ~360°
Сжатие: H.264/MJPEG
Количество потоков: 2 Streams
Разрешение: 1.3M(1280×960)/720P(1280×720)/, VGA(640 ×480)/QVGA(320×240),
Количество кадров в секунду: 1.3M(1~25/30fps) VGA/QVGA(1~25/30fps)
Контроль скорости в битах:  CBR/VBR
Скорость в битах:   H264:32K ~ 10240Kbps
День/Ночь: Auto(ICR) / Color / B/W
Режим BLC: BLC / HLC / DWDR
Баланс белого: Авто/Естественное/Ул. освещение/Ручное
Регулировка ур.</t>
  </si>
  <si>
    <t>EZIP IPC-C2A1WP IP кубическая видеокамера 1.3Мп Wi-Fi</t>
  </si>
  <si>
    <t>DC00000003831</t>
  </si>
  <si>
    <t>Матрица : 1/3” 1.3Megapixel progresive CMOS
Эффективные пиксели:    1280(H) x960(V)
RAM/ROM:    256MB/16MB
Система сканирования:   Прогрессивная
Чувствительность:   0.5Lux/F2.2(Цвет), 0Lux/F2.2(ИК вкл.)
Соотношение сигнал/шум: Более 50дБ
Дальность ИК подсветки: До 10м
Управление ИК подсветкой:   Авто/Вручную
Модуль ИК подсветки :1 диод
Тип объектива:  монофокальный
Тип крепления:  Встроенный
Фокусное расстояние:    2.8mm
Макс. апертура: F2.2
Угол обзора:    H:92°;V:66°
Управление фокусным расстоянием : Н/П
Близфокусное расстояние:    Н/П
Панорама/Диапазон наклона:  Панорама:0° ~360°; Накл.: -10° ~90°; Пов.:0° ~360°
Сжатие: H.264/H.264B/H.264H.MJPEG
Количество потоков: 2 потока
Разрешение  : 1.3M(1280×960)/720P(1280×720)/VGA(640 ×480)/QVGA(320×240)
Количество кадров в секунду: 1.3M(1~25/30к/с)VGA/QVGA(1~25/30к/с)
Контроль скорости в битах:  CBR/VBR
Скорость в битах:   H264:32K ~ 10240 кбит/с
День/Ночь:  Авто(ICR) / В цвете / Ч/Б
Режим BLC:  BLC / HLC / DWDR
Баланс белого:  Авто/Естественное/Ул. освещение/Ручное
Регу</t>
  </si>
  <si>
    <t>EZIP IPC-C1B2WP IP кубическая видеокамера 2Мп Wi-Fi</t>
  </si>
  <si>
    <t>DC00000003828</t>
  </si>
  <si>
    <t>Матрица :   1/2.9” 2Megapixel progressive CMOS
Разрешение: 2MP(1920 x 1080)
Объектив: 2.3мм, монофокальный
Угол обзора :   128° (по горизонтали), 75°(по вертикали), 147° (по диагонали)
Дальность ИК подсветки :    до 10 м
Сжатие видео :  H.265/H.264
Частота кадров :    25/30 к/с
Цифровое увеличение: 16х
Двусторонний разговор: поддерживается
Управление уведомлениями: Обнаружение движения, обнаружение человека, настраиваемые области и расписание
Сеть: Wi-Fi: IEEE802.11b/g/n, 50м на открытом пространстве, ONVIF Profile S&amp;G, CGI
Приложение Easy4ip: iOS, Android
Карта Micro SD (до 128ГБ)
Встроенный микрофон и динамик: есть
WPS/Кнопка перезагрузки: есть
Рабочая температура :-10°C~+45°C, Отн. Вл. &lt; 95%
Электропитание :    постоянный ток 5V 1A
Потребляемая мощность:  &lt;3.3Вт
Размеры: 113.7 × 55 × 38.3мм
Вес: 160гр
Адаптер питания в комплекте</t>
  </si>
  <si>
    <t>EZIP IPC-B1B20 (2,8 мм) 2МП ИК уличная сетевая видеокамера</t>
  </si>
  <si>
    <t>DC00000003405</t>
  </si>
  <si>
    <t>Матрица : 1/2.7” 2 Megapixel progresive CMOS
Разрешение: 2 Мп    
Угол обзора, град.: 115°    
Чувствительность: 0.09 Люкс/F2.0(Цвет), 0 Люкс с ИК 
Дальность ИК-подсветки: 30 м    
Тип объектива: Фиксированный    
Объектив: 2.8 мм F2.0   
Цифровое увеличение: 16x    
Режим день/ночь:    Авто (ICR) / цвет / ч-б
Кодеки:     H.265+ / MJPEG / H.264 / H.265 / H.264+ 
Битрейт H.265: 12-6400Kбит/с H.264: 32-8192Kбит/с   
Двойной поток: Да
Кадров/с: 1080р(1-25 к/с)   
Дополнительный поток: D1 (1 ~ 25к/с)    
Макс. разрешение: 1920х1080 
Настройки изображения: Насыщенность, яркость, контраст, резкость, зеркалирование и маска приватности настраиваются через клиентское ПО или веб-браузер  
Улучшение изображения: AGC / ROI / 3D DNR / HLC / WDR / BLC
Сетевое хранение: NAS, local PC 
Протоколы: HTTP;TCP;ARP;RTSP;RTP;RTCP;UDP;DHCP;DNS;IPV4;NTP;Multicas; ICMP; TLS 
Совместимость: ONVIF Profile S&amp;G
Сетевой интерфейс: 1 х RJ45 10M/100M Ethernet   
Видеоаналитика: ROI – выделение области интереса    
Питание: DC 12В, PoE (802.3af) Class 0</t>
  </si>
  <si>
    <t>EZIP IPC-C2B2WP IP кубическая видеокамера 2Мп Wi-Fi</t>
  </si>
  <si>
    <t>DC00000003829</t>
  </si>
  <si>
    <t>Матрица :   1/2.9” 2Megapixel progressive CMOS
Объектив: 2.8 мм, монофокальный
Угол обзора :   106° (по горизонтали), 56°(по вертикали), 128° (по диагонали)
Дальность ИК подсветки: до 10 м
Встроенный микрофон и динамик
Сжатие видео :  H.265/H.264
Макс. разрешение :  1080Р (1920x1080)
Частота кадров :    25/30 к/с
Цифровое увеличение: 16х
Двусторонний разговор: поддержмивается
Управление уведомлениями: Обнаружение движения, обнаружение человека, PIR-сенсор, настраиваемые области и расписание
Сеть: 1 x RJ45 100Mbps Ethernet порт, Wi-Fi: IEEE802.11b/g/n, 50м на открытом пространстве
ONVIF Profile S&amp;G, CGI
Приложение Easy4ip: iOS, Android
Карта Micro SD (до 128ГБ)
Встроенный микрофон и динамик: есть
Интерфейс: сетевой  RJ45
Тревожный вход/выход: есть
WPS/Кнопка перезагрузки: есть
Источник питания: постоянный ток 12V 1A
Потребляемая мощность: &lt;4.3Вт
Рабочая температура: -10°C~+45°C, Отн. Вл. &lt; 95%
Размеры: 64.5мм х 128.7мм х 29.9мм (2.54” x 4” x 1.18”)
Вес: 310гр. (0.68 фнт.)
Адаптер питания в комп</t>
  </si>
  <si>
    <t>Hikvision DS-2CV2Q01EFD-IW(2.8 мм) IP видеокамера мини PT, 1 МП</t>
  </si>
  <si>
    <t>DC00000003627</t>
  </si>
  <si>
    <t>Матрица: 1/4" Progressive Scan CMOS
Светочувствительность: 0.02Lux 
Объектив: 2.8мм
3D DNR, DWDR
Разрешение: 1280 х 720
Поддержка карты памяти, до 128гб
Обнаружение движения
Протоколы: TCP/IP, ICMP, HTTP, HTTPS, FTP, DHCP, DNS, RTP, RTSP, RTCP, NTP, UPnP, IGMP, QoS, IPv6, Bonjour,
SMTP, 802.1x
Интерфейс: 1 RJ45 10M/100M
Встроенный микрофон и динамик
Стандарт wi-fi IEEE802.11b, 802.11g, 802.11n
Рабочая температура: -10 °C to 40°C
Питание: DC 5V ± 10 %
Потребление: Max. 1.4А, Max. 7W
ИК: до 5м
Размер: Φ 82.4 × 113.6 мм
Вес: 510 гр</t>
  </si>
  <si>
    <t>Hikvision DS-2CD2642FWD-I (2.8-12 мм) IP видеокамера уличная 4МП</t>
  </si>
  <si>
    <t>DC00000000765</t>
  </si>
  <si>
    <t>1/3" Progressive CMOS; макс. разрешение 2688x1520, 4 мегапиксельная уличная IP камера; чувствительность  0,07 Люкс/F1.2 (АРУ вкл), 0 Люкс (ИК вкл.); компрессия H.264/MJPEG; влагонепроницаемая (IP66);12.5 к/с при 2048х1536; 25к/с при 1920х1080 и 1280х720; объектив f=2.8-12 мм; ИК-подсветка до 30 м; механический ИК-фильтр; TCP/IP, HTTP, DHCP, DNS, DDNS, RTP, RTSP, PPPoE, SMTP, NTP, SNMP, HTTPS, FTP, 802.1x, Qos; Тревожный выход - 1; Питание 12VDC, PoE (802.3af); энергопотребление 7.5Вт (АРУ вкл.); встроенный Micro SD, поддержка до 32Гб; t=-30°C~+60°C;</t>
  </si>
  <si>
    <t>Hikvision DS-2CD2T23G0-I5 (4 мм) Сетевая видеокамера, 2МП, EasyIP 2.0 Plus</t>
  </si>
  <si>
    <t>DC00000003174</t>
  </si>
  <si>
    <t>Матрица: 1/2.8" Progressive Scan CMOS
Чувтсвительность: Цвет: 0.01лк@(F1.2, AGC вкл), 0.028лк@(F2.0, AGC вкл), 0лк с ИК
Максимальное разрешение: 1920 × 1080
Объектив: 4мм
Форматы видеосжатия: H.265/H.264/H.265+/H.264+/MJPEG
Битрейт видео: 256 кбит/с - 16 Мбит/с
Улучшение изображения: 3D DNR, WDR 120дБ, BLC
Подсветка: ИК-подсветка до 50м
Длина волны: 850нм
Сетевой интерфейс: 1 RJ45 10M/100M само-адаптивный Ethernet порт
Локальное хранение данных: слот для Micro SD/SDHC/SDXC до 128Гб
Рабочие условия: -30 °C to +60 °C, Влажность 95% или меньше (без конденсата)
Питание: 12 VDC ± 25%, PoE (802.3af, class 3)
Потребляемая мощность: 12 VDC, 0.6A, макс. 7.5Вт, PoE (802.3af, 37В - 57В), 0.2A - 0.1A, макс. 9.5Вт
Уровень защиты: IP67, Встроенная грозозащита и защита от перенапражений TVS 2000В
Материал: метал
Размер:  Φ 105 × 299.7 мм
Вес: ~1180 гр</t>
  </si>
  <si>
    <t>Hikvision DS-2CD2622FWD-IS (2.8-12 мм) IP видеокамера уличная 2МП</t>
  </si>
  <si>
    <t>DC00000000956</t>
  </si>
  <si>
    <t>1/2.8" Progressive CMOS, 2,0 мегапиксельная уличная IP камера, ICR, 0.01lux/F1.2, разрешение 1920x1080 25/30 к/с, объектив 2.8~12 мм. VF объектив, IP67, компрессия  H.264/MJPEG, H.264+ оптимизированный кодек, двойной поток, питание DC12V и PoE, 120dB WDR, 3D DNR, BLC, ИК подсветка до 30 м., поддержка карт памяти до 128 ГБ, (карта памяти в комплект не входит), поддержка мобильного мониторинга через HIK-cloud P2P,                                     
-Z: Моторизованный VF объектив -S: Тревожный/ аудио вход/выход</t>
  </si>
  <si>
    <t>Hikvision DS-2CD2822F Корпусная IP камера</t>
  </si>
  <si>
    <t>DC00000001954</t>
  </si>
  <si>
    <t>1/3" Progressive CMOS, ICR, 2 мегапиксельная корпусная IP камера, цвет: 0.1 люкс/F1.2,ч/б: 0.01 люкс/F1.2, C/CS mount, 1920x1080:25 к/с(P)/30 к/с(N), H.264/MJPEG, двойной поток, DC12V &amp; PoE, DWDR, 3D DNR, BLC, Обнаружение вторжения, Обнаружение пересечения линии, встроенный слот для microSD/SDHC/SDXC карты (до 128Гб), Аудио вх/вых-1, CVBS видеовыход: 1Vp-p композитный (75 Ω/BNC), Тревожный вх/вых-1, 68 x 56 x 144 мм, 0,7 кг</t>
  </si>
  <si>
    <t>Hikvision DS-2CD2023G0-I (2.8 мм) BLACK IP видеокамера 2 МП, уличная (АКЦИЯ)</t>
  </si>
  <si>
    <t>DC00000004167</t>
  </si>
  <si>
    <t>Матрица: 1/2.8” progressive scan CMOS
Чувствительность: 0.01лк @( F1.2, AGC вкл.), 0.028лк @( F2.0, AGC вкл.) 0 лк с ИК, 
Электронный затвор: 1/3с~ 1/10,000с
Объектив: 4мм @F2.0 (6мм опция), 
Крепление объектива: M12, 
Угол обзора: 85° (4мм), 52° (6мм), 
DNR: Есть (3D DNR), 
WDR: Есть (120дБ WDR)
Режим «День/ночь»: Механический ИК-фильтр, 
H.264 / MJPEG / H.264+ : Скорость передачи: 32 Кб/с ~ 16 Мб/с, 
Макс. разрешение: 1920×1080, 
Кадров/с    25к/с : (1920 x 1080), 25к/с (1280 x 720), 
Настройки изображения: Яркость/Насыщенность/Контрастр, BLC, ROI , 
Сетевое хранение: NAS, (Поддержка NFS,SMB/CIFS), 
ANR, Срабатывание тревоги: Пересечение линий/Детектор движения/Замена видео/Потеря видео/ Рассоединение сети/ Конфликт IP адресов / Контроль хранения данных, 
Протоколы: TCP/IP, UDP, ICMP, HTTP, HTTPS, FTP, DHCP, DNS, DDNS, RTP, RTSP, RTCP, PPPoE, NTP, UPnP, SMTP, SNMP, IGMP, 802.1X, QoS, IPv6, Bonjour, 
Совместимость: ONVIF, PSIA, CGI, ISAPI, 
Рабочие условия: -30 °C ~ 60 °C,
Питание: 12 В</t>
  </si>
  <si>
    <t>Hikvision DS-2CD2T27G3E-L (4мм) ColorVu IP видеокамера, 2МП</t>
  </si>
  <si>
    <t>DC00000003689</t>
  </si>
  <si>
    <t>Матрица: 1/2.8″ Progressive Scan CMOS
Минимальная освещенность: Цвет: 0.0035 Люкс / (F1.0, 1/30, AGC вкл), 0.005 Люкс / (F1.2, 1/30, AGC вкл); 0 Люкс с ИК
Скорость электронного затвора: 1/3с ~1/100,000 с
Медленный затвор: Поддерживается
Автодиафрагма: Нет
Цифровое шумоподавление: 3D DNR
WDR: 120 дБ
Регулировка по трем осям: Поворот: 0° – 360°, наклон: 0° – 90°
Фокусное расстояние: 4 мм
Апертура: F1.0
Углы обзора : Горизонтальный угол обзора: 89°; вертикальный: 47°; угол обзора по диагонали: 106°
Крепление объектива: М16
Видеосжатие: 
Главный поток: H.264 / H.265
Дополнительный поток: H.265 / H.264 / MJPEG
Третий поток: H.264 / H.265
Видеобитрейт    : 32 Кб/с ~ 8 Mб/с
Анализ поведения: Обнаружение пересечения линии, обнаружение вторжений
Макс. разрешение изображения: 1920 x 1080
Главный поток: 1920 x 1080, 1280 x 960, 1280 х 720 – 25 кадров/с
Доп. поток  640 х 480, 640 х 360, 320 х 240 – 25 кадров/с
Третий поток    1280 х 720, 640 х 480, 640 х 360, 352 х 240, 320 х 240 – 25 кадров/с
Улучшение</t>
  </si>
  <si>
    <t>Hikvision DS-2CD2042WD-I (4 мм) (Акция) Цветная уличная IP камера, 4 Mp</t>
  </si>
  <si>
    <t>DC00000000627</t>
  </si>
  <si>
    <t>1/3’’ Progressive Scan CMOS 0.01лк@(F1.2,AGC вкл.), 0лк с ИК Скорость электронного затвора 1/3с ~ 1/100,000с Объектив 4мм@F2.0 Угол обзора объектива 83° (4мм), 55.4° (6мм), 24.7° (12мм), H.264/MJPEG/H.264+ Профиль H.264 Main Profile Битрейт видео 32 кб/с– 16 Мб/с  Максимальное разрешение 2688×1520 Основной поток 2688×1520@20к/с, 1920×1080@25к/с 120дБ WDR, 3D DNR, BLC, ROI Обнаружение пересечения линии, вторжения в область Срабатывание тревоги Smart-функции, разрыв сети, конфликт IP-адресов, ошибки хранилища Действия по тревоге Уведомление клиента, отправка email, загрузка на FTP, активация канала записи Интерфейсы Сетевой интерфейс 1 RJ45 10M/100M Ethernet Кнопка сброса настроек Есть Основное Питание DC12В ± 25%/PoE(802.3af) Потребляемая мощность 5Вт макс. Рабочие условия -30 °C…+60 °C, влажность 95% или меньше (без конденсата) Защита IP67 Дальность действия ИК-подсветки До 30м Материал корпуса Металл Размеры 70 × 154.2 × 60.5мм Вес (нетто) 0,5кг</t>
  </si>
  <si>
    <t>Hikvision DS-2CD2043G0-I (2,8 мм) IP видеокамера уличная, 4МП, EasyIP 2.0 Plus</t>
  </si>
  <si>
    <t>DC00000003982</t>
  </si>
  <si>
    <t>1/3’’ Progressive Scan CMOS 0.01лк@(F1.2,AGC вкл.), 0лк с ИК Скорость электронного затвора 1/3с ~ 1/100,000с Объектив 2,8 мм@F2.0 Угол обзора объектива 83° (4мм), 55.4° (6мм), 24.7° (12мм), H.264/MJPEG/H.264+/H265/ Эффективная технология сжатия H.265 + Профиль H.264Main Profile Битрейт видео 32 кб/с– 16 Мб/с  Максимальное разрешение 2688×1520 Основной поток 2688×1520@20к/с, 1920×1080@25к/с 120дБ WDR, 3D DNR, BLC, ROI Обнаружение пересечения линии, вторжения в область Срабатывание тревоги Smart-функции, разрыв сети, конфликт IP-адресов, ошибки хранилища Действия по тревоге Уведомление клиента, отправка email, загрузка на FTP, активация канала записи Интерфейсы Сетевой интерфейс 1 RJ45 10M/100M Ethernet Кнопка сброса настроек Есть Основное Питание DC12В ± 25%/PoE(802.3af) Потребляемая мощность 5Вт макс. Рабочие условия -30 °C…+60 °C, влажность 95% или меньше (без конденсата) Защита IP67 Дальность действия ИК-подсветки До 30м Материал корпуса Металл Размеры 70 × 154.2 × 60.5мм Вес (нетто)</t>
  </si>
  <si>
    <t>Hikvision DS-2CD2143G0-I (4 мм)IP видеокамера  купольная 4МП, EasyIP 2.0 Plus</t>
  </si>
  <si>
    <t>DC00000004427</t>
  </si>
  <si>
    <t>Матрица: 1/3" Progressive Scan CMOS
Чувтсвительность: Цвет: 0.01лк@ (F1.2, AGC вкл), 0.018лк@ (F1.6, AGC вкл), 0лк с ИК
Максимальное разрешение: 2688 × 1520
Объектив: 2.8мм
Форматы видеосжатия: H.265/H.264/H.265+/H.264+/MJPEG
Битрейт видео: 256 кбит/с - 16 Мбит/с
Улучшение изображения: 3D DNR, WDR 120дБ, BLC, HLC
Подсветка: ИК-подсветка до 30м
Длина волны: 850нм
Сетевой интерфейс: 1 RJ45 10M/100M само-адаптивный Ethernet порт
Локальное хранение данных: слот для Micro SD/SDHC/SDXC до 128Гб
Рабочие условия: -30 °C to +60 °C, Влажность 95% или меньше (без конденсата)
Питание: 12 VDC ± 25%, PoE (802.3af, class 3)</t>
  </si>
  <si>
    <t>Hikvision DS-2CD2143G0-IS (2,8 мм), IP видеокамера 4 МП купольная</t>
  </si>
  <si>
    <t>DC00000003274</t>
  </si>
  <si>
    <t>Матрица: 1/3" Progressive Scan CMOS
Чувтсвительность: Цвет: 0.01лк@ (F1.2, AGC вкл), 0.018лк@ (F1.6, AGC вкл), 0лк с ИК
Максимальное разрешение: 2688 × 1520
Объектив: 2.8мм
Форматы видеосжатия: H.265/H.264/H.265+/H.264+/MJPEG
Битрейт видео: 256 кбит/с - 16 Мбит/с
Улучшение изображения: 3D DNR, WDR 120дБ, BLC, HLC
Подсветка: ИК-подсветка до 30м
Длина волны: 850нм
Сетевой интерфейс: 1 RJ45 10M/100M само-адаптивный Ethernet порт
Локальное хранение данных: слот для Micro SD/SDHC/SDXC до 128Гб
Рабочие условия: -30 °C to +60 °C, Влажность 95% или меньше (без конденсата)
Питание: 12 VDC ± 25%, PoE (802.3af, class 3)
Потребляемая мощность: 12 VDC, 0.5A, макс. 6Вт, PoE (802.3af, 37В - 57В), 0.2A - 0.1A, макс. 7.5Вт
Уровень защиты: IP67, IK10, Встроенная грозозащита и защита от перенапражений TVS 2000В
Материал: метал
Размер: Φ 111 × 82.4 мм
Вес: ~610 гр</t>
  </si>
  <si>
    <t>Hikvision DS-2CD2742FWD-IZ (2.8-12 мм) IP видеокамера купольная, 4МП, моториз.объектив</t>
  </si>
  <si>
    <t>DC00000001096</t>
  </si>
  <si>
    <t>1/3" Progressive CMOS, 4,0 мегапиксельная уличная купольная IP камера, ICR, разрешение  2688x1520 20 к/с, объектив 2.8~12 мм., VF объектив, IP66, компрессия H.264/MJPEG, H.264+ оптимизированный кодек, двойной поток, питание DC12V и PoE, 120dB WDR, 3D DNR, BLC, ИК подсветка до 30 м. (0 люкс ИК вкл.), поддержка карт памяти до 128 ГБ (карта памяти в комплект не входит), антивондальный корпус, поддержка мобильного мониторинга через HIK-cloud P2P, 
-Z: Моторизированный VF объектив</t>
  </si>
  <si>
    <t>Hikvision DS-2CD2T47G3E-L (4мм) ColorVu IP  видеокамера, 4МП</t>
  </si>
  <si>
    <t>DC00000003688</t>
  </si>
  <si>
    <t>Матрица: 1/1.8" Progressive Scan CMOS
Минимальная освещенность: Цвет: 0.0014 Люкс/(F1.0, 1/30, AGC вкл), 0.002 Люкс/ (F1.2, 1/30, AGC вкл); 0 Люкс с LED-подсветкой
Скорость электронного затвора: 1/3с ~1/100,000с
Медленный затвор: Поддерживается
Автодиафрагма: Нет
Цифровое шумоподавление: 3D DNR
WDR: 120 дБ
Регулировка по трем осям: Поворот: 0° - 360°, наклон: 0° - 90°
Фокусное расстояние: 4 мм
Апертура: F1.0
Углы обзора:    Горизонтальный угол обзора: 89°; вертикальный: 46°; угол обзора по-диагонали: 107.5°
Крепление объектива: М16
Видео сжатие:   
Главный поток: H.264 / H.265
Дополнительный поток: H.265 / H.264 / MJPEG
Третий поток: H.264 / H.265
Видео bit rate: 32 Кб/с~8 Mб/с
Анализ поведения: Обнаружение пересечения линии, обнаружение вторжений
Макс Разрешение изображения:    2560 x1440
Главный поток: 2560 х 1440, 1920 x 1080, 1280 х 720 - 25 кадров/с
Доп поток:  640 х 480, 640 х 360, 320 х 240 - 25 кадров/с
Третий поток: 1280 х 720, 640 х 480, 640 х 360, 352 х 288, 320 х 240 - 25 кадров/с
У</t>
  </si>
  <si>
    <t>Hikvision DS-2CD2042WD-I (4 мм) IP видеокамера 4 МП, уличная</t>
  </si>
  <si>
    <t>DC00000001820</t>
  </si>
  <si>
    <t>Hikvision DS-2CD2T43G0-I5 (2.8 мм) Сетевая видеокамера, 4МП, EasyIP 2.0 Plus</t>
  </si>
  <si>
    <t>DC00000003520</t>
  </si>
  <si>
    <t>Матрица: 1/3" Progressive Scan CMOS
Чувтсвительность: Цвет: 0.01лк@(F1.2, AGC вкл), 0.018лк@(F1.6, AGC вкл), 0лк с ИК
Максимальное разрешение: 2688 × 1520
Объектив: 2.8 мм
Форматы видеосжатия: H.265/H.264/H.265+/H.264+/MJPEG
Битрейт видео: 256 кбит/с - 16 Мбит/с
Улучшение изображения: 3D DNR, WDR 120дБ, BLC
Подсветка: ИК-подсветка до 50м
Длина волны: 850нм
Сетевой интерфейс: 1 RJ45 10M/100M само-адаптивный Ethernet порт
Локальное хранение данных: слот для Micro SD/SDHC/SDXC до 128Гб
Рабочие условия: -30 °C to +60 °C, Влажность 95% или меньше (без конденсата)
Питание: 12 VDC ± 25%, PoE (802.3af, class 3)
Потребляемая мощность: 12 VDC, 0.6A, макс. 7.5Вт, PoE (802.3af, 37В - 57В), 0.2A - 0.1A, макс. 9.5Вт
Уровень защиты: IP67, Встроенная грозозащита и защита от перенапражений TVS 2000В
Материал: метал
Размер:  Φ 105 × 299.7 мм
Вес: ~1180 гр</t>
  </si>
  <si>
    <t>Hikvision DS-2CD2155FWD-I (2.8 мм) IP видеокамера 5 МП купольная, EASY IP 3.0</t>
  </si>
  <si>
    <t>DC00000002331</t>
  </si>
  <si>
    <t>Матрица 1/2.9’’ Progressive Scan CMOS Чувствительность 0.01лк@(F1.2,AGC вкл.), 0лк с ИК Скорость электронного затвора 1/3с ~ 1/100,000с Объектив 2.8мм, 4мм, 6мм@F2.0 Крепление объектива M12 Угол обзора объектива 81° (2.8 мм), 63.5° (4 мм), 50° (6 мм) Режим «День/ночь» Механический ИК-фильтр с автопереключением Регулировка угла установки Поворот: 0 ° - 355 °; наклон: 0 ° - 75 °; вращение: 0 ° - 355 ° Сжатие Видеосжатие H.265/H.264/MJPEG/H.265+/H.264+ Профиль H.264 Main Profile/ High Profile Профиль H.265 Main Profile Битрейт видео 32 кб/с– 16 Мб/с Изображение Максимальное разрешение 2944 × 1656 SVC Поддерживается Настройки изображения Насыщенность, яркость, контраст, резкость, режим коридора, зеркалирование и маска приватности настраиваются через клиентское ПО или веб-браузер Улучшение изображения 120дБ WDR, 3D DNR, BLC, 1 регион ROI Переключение «День/ночь» Авто/ по расписанию/ по тревоге Smart видеоаналитика Детекция движения Обнаружение пересечения линии, вторжения в область, оставле</t>
  </si>
  <si>
    <t>Hikvision iDS-7204HUHI-M2/S  Turbo HD 4-х канальный  видеорегистратор  AcuSense</t>
  </si>
  <si>
    <t>DC00000004230</t>
  </si>
  <si>
    <t>Распознавание и съемка лиц: 1 канал для аналоговой HD-камеры
Снижение числа ложных тревог: До 4 каналов
Формат видеосжатия: H.265 Pro+/H.265 Pro/H.265/H.264+/H.264
Основной поток: 8 МП@8 к/с/ 5 МП@12 к/с/ 4 МП@15 к/с/ 3 МП@18 к/с 1080p/720p/WD1/4CIF/VGA/CIF@25 к/с (P)/30 к/с (N)
Дополнительный поток: WD1/4CIF@12 к/с; CIF@25 к/с (P)/30 к/с (N)
Битрейт видео: 32 Кбит/с — 6 Мбит/с
Двойной поток: Поддерживается
Тип потока: Видео, видео и аудио
Сжатие аудио: G.711u
Битрейт аудио: 64 Кбит/с
IP-видеовход: 4 канала (расширение до 12). При включенном режимерасширения IP — 8 каналов (расширение до 16), каждый 4 Мбит/с
Разрешение — до 8 Мп
Поддержка камер: H.265+/H.265/H.264+/H.264
Аналоговый видеовход: 8 каналов
BNC (1.0 Vp-p, 75 Ω), поддержка соединения по коакситрону
Вход HDTVI: 8 Мп, 5 Мп 1080p@30 к/с, 1080p@25 к/с, 720p@30 к/с, 720p@25 к/с
Вход AHD: 4 Мп, 1080p@25 к/с, 1080p@30 к/с, 720p@25 к/с, 720p@30 к/с
Вход HDCVI/: 4 Мп, 1080p@25 к/с, 1080p@30 к/с, 720p@25 к/с, 720p@30 к/с
Вход CVBS: PA</t>
  </si>
  <si>
    <t>Hikvision iDS-7208HUHI-M2/S  Turbo HD 8-ми канальный  видеорегистратор  AcuSense</t>
  </si>
  <si>
    <t>DC00000004231</t>
  </si>
  <si>
    <t>Распознавание и съемка лиц  1 канал для аналоговой HD-камеры
Снижение числа ложных тревог    До 4 каналов
Формат видеосжатия  H.265 Pro+/H.265 Pro/H.265/H.264+/H.264
Основной поток: 8 МП@8 к/с/ 5 МП@12 к/с/ 4 МП@15 к/с/ 3 МП@18 к/с 1080p/720p/WD1/4CIF/VGA/CIF@25 к/с (P)/30 к/с (N)
Дополнительный поток: WD1/4CIF@12 к/с; CIF@25 к/с (P)/30 к/с (N)
Битрейт видео: 32 Кбит/с — 6 Мбит/с
Двойной поток: Поддерживается
Тип потока: Видео, видео и аудио
Сжатие аудио    G.711u
Битрейт аудио: 64 Кбит/с
IP-видеовход: 4 канала (расширение до 12). 
При включенном режимерасширения IP — 8 каналов (расширение до 16), каждый 4 Мбит/с
Разрешение — до 8 Мп
Поддержка камер: H.265+/H.265/H.264+/H.264
Аналоговый видеовход    8 каналов BNC (1.0 Vp-p, 75 Ω), поддержка соединения по коакситрону
Вход HDTVI: 8 Мп, 5 Мп 1080p@30 к/с, 1080p@25 к/с, 720p@30 к/с, 720p@25 к/с
Вход AHD: 4 Мп, 1080p@25 к/с, 1080p@30 к/с, 720p@25 к/с, 720p@30 к/с
Вход HDCVI: 4 Мп, 1080p@25 к/с, 1080p@30 к/с, 720p@25 к/с, 720p@30 к/с
Вход CVBS   PAL/NTSC</t>
  </si>
  <si>
    <t>Hikvision DS-7216HGHI-F2 HD TVI 16-ти канальный  видеорегистратор</t>
  </si>
  <si>
    <t>DC00000001469</t>
  </si>
  <si>
    <t>Аудио вход: 1 канал
IP видео вход: 2 канала до 2MP разрешение
Видео сжатие: H.264
Видео вход: BNC (1.0 Vp-p, 75Ω)
Аудио сжатие: G.711u
Аудио вход: RCA (2.0 Vp-p, 1 kΩ)
Двустороннее аудио: 1 канал, RCA (2.0 Vp-p, 1 KΩ) (используя аудио вход)
Поддерживаемые типы камер: Поддержка HDTVI входа: 1080p25, 1080p30, 720p25, 720p30
Аналоговый и HD-TVI видео вход: 16 каналов BNC интерфейс (1.0Vp-p, 75 Ω)
Частота кадров: 1/16 к/с ~ Частота кадров в реальном времени
Аудио выход: 1 канал RCA (Линейный, 1kΩ)
HDMI/VGA выход: 1920×1080/60Гц, 1280×1024/60Гц, 1280×720/60Гц, 1024×768/60Гц
Разрешение записи: Основной поток: 720P/WD1/4CIF/VGA/CIF ; Вторичный поток: 4CIF (не в реальном времени)/2CIF (не в реальном времени)/CIF
Синхронное воспроизведение: 16 каналов
Видео поток: 32 Кб/с ~ 4 Мб/с
Тип потока: Видео/Видео&amp;Аудио
Аудио поток: 64Кб/с
Двойной поток: Поддерживается
Разрешение при воспроизведении: 720P/VGA/WD1/4CIF/CIF/QVGA/QCIF
Двух стороннее аудио: 1 канал, RCA (2.0 Vp-p, 1 kΩ) (используя аудио вхо</t>
  </si>
  <si>
    <t>EZCVI XVR-1B16H-4KL 16-канальный Penta-brid видеорегистратор, 4K, Mini, 1U</t>
  </si>
  <si>
    <t>DC00000003315</t>
  </si>
  <si>
    <t>Разрешение 4K, 5MP, 4MP, 3MP, 1080P,  720P, 960H, D1, CIF, QCIF, Поддержка HDCVI/AHD/TVI/CVBS/IP, 8+4/16+8 каналов IP, каждый канал до 8 MP, 16-канальный пентабрид видеорегистратор, Аудио вход/выход  1/1, RCA, Сжатие    H.264+/H.264, Интерфейс 1 HDMI ,1 VGA, 1 порт RJ-45 (100М), 1 порт SATA, емкость до 8 Тб, USB   2 порта USB (1 USB 2.0,1 USB 3.0), Размеры  Mini 1U, 325 мм × 255 мм × 55 мм (12,8" x 10" x 2,2"), -10 °C ~ +55 °C ,</t>
  </si>
  <si>
    <t>EZIP NVR1A04-4P 4-канальный сетевой видеорегистратор, Smart, 1U, 4PoE</t>
  </si>
  <si>
    <t>DC00000003204</t>
  </si>
  <si>
    <t>Главный процессор: Двухъядерный встроенный процессор
Операционная система:   LINUX, встроенная
Вход IP-камеры: 4 канала
Двухсторонняя голосовая связь:  1-канальный вход, 1-канальный выход, RCA-разъем
Интерфейс:  1 HDMI, 1 VGA
Разрешение: 1920×1080, 1280×1024, 1280×720, 1024×768
Скорость декодирования: 4 канала при 1080P: 30 к/с
Сжатие: H.264+/H.264
Разрешение: 6MP/5MP/4MP/3MP/1080P/ 720P/ D1 и пр.
Скорость записи:    80Mbps
Скорость в битах:   16 кб/с ~ 20 Мб/с на каждый канал
Инициирующие события:   Запись, PTZ "панорама/наклон/зум", просмотр, нажатие на иконку "видео",     моментальный снимок и экранные подсказки
Функция воспроизведения:    Воспроизведение, пауза, стоп, перемотка, ускоренное воспроизведение, замедленное воспроизведение, следующий файл, предыдущий файл, следующая камера, предыдущая камера, полноэкранный режим, выбор резервирования, цифровое приближение (зум)
Интерфейс:  1 порт RJ-45 (10/100 Мб/с)
Порт Ethernet:  1 независимый порт Ethernet 100 Мб/с 
PoE (питание по сети Ethernet): 4 пор</t>
  </si>
  <si>
    <t>EZIP NVR1A04HS-4P 4-канальный сетевой видеорегистратор, компактный, 1U, 4PoE</t>
  </si>
  <si>
    <t>DC00000003206</t>
  </si>
  <si>
    <t>Главный процессор:  Двухъядерный встроенный процессор
Операционная система:   LINUX, встроенная
Вход IP-камеры: 4 канала
Интерфейс:  1 HDMI, 1 VGA
Разрешение: 1920×1080, 1280×1024, 1280×720, 1024×768
Скорость декодирования  : 4 канала при 1080P 30 к/с
Сжатие: H.264+/H.264
Разрешение: 6MP/5MP/4MP/3MP/1080P/ 720P/ D1 и пр.
Скорость записи:    80Mbps
Скорость в битах:   16 кб/с ~ 20 Мб/с на каждый канал
Режим: записи   Ручной, по расписанию (регулярный(непрерывный), MD (датчик движения), стоп
Инициирующие события:   Запись, PTZ "панорама/наклон/зум", просмотр, нажатие на иконку "видео",     моментальный снимок и экранные подсказки
Видеодетектирование:    Датчик движения (MD), зоны MD 396 (22 × 18) и попытки взлома
Режим поиска:   Время /дата, MD и точный поиск (с точностью до секунды)
Функция воспроизведения:    Воспроизведение, пауза, стоп, перемотка, ускоренное воспроизведение, замедленное воспроизведение, следующий файл, предыдущий файл, следующая камера, предыдущая камера, полноэкранный режим, выбор резервиро</t>
  </si>
  <si>
    <t>EZIP NVR1B04-4P 4-канальный сетевой видеорегистратор, Smart, 4PoE</t>
  </si>
  <si>
    <t>DC00000003396</t>
  </si>
  <si>
    <t>Главный процессор:  Двухъядерный встроенный процессор
Операционная система:   LINUX, встроенная
Вход IP-камеры: 4 канала
Двухсторонняя голосовая связь:  1-канальный вход, 1-канальный выход, RCA-разъем
Интерфейс:  1 HDMI, 1 VGA
Разрешение: HDMI: 3840 x2160,1920x1080, 1280x1024, 1280x720,1024x768, VGA: 1920×1080, 1280×1024, 1280×720, 1024×768
Скорость декодирования  :1 канал при 8MP 30 к/с, 4 канала при1080P 30 к/с
Многоэкранный дисплей:  1/4, 8CH: 1/4/8/9
OSD (экранное меню):    Название камеры, время, блокировка камеры, датчик движения, запись
Сжатие: H.265+/H.264+
Разрешение: 8MP/6MP/5MP/4MP/3MP/1080P/ 720P/ D1и пр.
Скорость записи:    80Mbps
Скорость в битах:   16 кб/с ~ 20 Мб/с на каждый канал
Режим записи:   Ручной, по расписанию (регулярный(непрерывный), MD (датчик движения), стоп
Интервал записи:    1~120 мин (по умолчанию: 60 мин) Предварительная запись: 1~30 с, Завершающая запись: 10~300 с
Инициирующие события:   Запись, PTZ "панорама/наклон/зум", просмотр, нажатие на иконку "видео",     моментальный с</t>
  </si>
  <si>
    <t>EZIP NVR1B04HS 4-канальный сетевой видеорегистратор, 1U</t>
  </si>
  <si>
    <t>DC00000003397</t>
  </si>
  <si>
    <t>Поддерживаемое кол. IP камер    4 канала Двухсторонняя связь    1-кан вход, 1-кан выход, RCA Дисплей Интерфейс  1 HDMI, 1 VGA Разрешение    1920х1080, 1280х1024, 1280х720, 1024х768 Разделение дисплея 1/4 OSD Имя камеры, время, потеря видеосигнала, блокировка камеры, обнаружение движения, запись Запись Сжатие   H.264+ / H.264 Разрешение   6Мп, 5Мп, 4Мп, 3 Мп, 1080p, 720p, D1 Скорость записи    80 Мбит/с Скорость передачи данных  16Кб/с ~ 20Мб/с Режим записи    Ручной, по расписанию: непрерывная, по движению, по тревоге Интервал записи     1 ~ 120 мин (по умолчанию: 60 мин), Предварительная запись: 1 ~ 30 сек, после записи: 10 ~ 300 сек Воспроизведение и резервное копирование Синхр. воспроизведение   1/4 Режим поиска    Время / дата, детектор движения, точный поиск (с точностью до секунды), интеллектуальный поиск Функция воспроизведения  Воспроизведение, пауза, стоп, перемотка назад, быстрое проигрывание, медленное проигрывание, следующий кадр, предыдущий кадр, следующая камера, предыдущая камера, полный экран, повто</t>
  </si>
  <si>
    <t>EZIP NVR1B04HS-4P 4-канальный сетевой видеорегистратор, 1U, 4PoE</t>
  </si>
  <si>
    <t>DC00000003398</t>
  </si>
  <si>
    <t>Главный процессор:  Двухъядерный встроенный процессор
Операционная система:   LINUX, встроенная
Вход IP-камеры: 4 канала
Двухсторонняя голосовая связь:  1-канальный вход, 1-канальный выход, RCA-разъем
Интерфейс:  1 HDMI, 1 VGA
Разрешение  HDMI: 3840 ×2160,1920×1080, 1280×1024, 1280×720, 1024×768, VGA: 1920×1080, 1280×1024, 1280×720, 1024×768
Скорость декодирования: 1канал при 8 MP 30 к/с, 4 канала при 1080P 30 к/с
OSD (экранное меню):    Название камеры, время, блокировка камеры, датчик движения, запись
Сжатие: H.265+/H.264+
Разрешение: 8MP/6MP/5MP/4MP/3MP/1080P/ 720P/ D1и пр.
Скорость записи:    80Mbps
Скорость в битах:   16 кб/с ~ 20 Мб/с на каждый канал
Режим записи: Ручной, по расписанию (регулярный(непрерывный), MD (датчик движения), стоп
Интервал записи:    1~120 мин (по умолчанию: 60 мин) Предварительная запись: 1~30 с, Завершающая запись: 10~300 с
Инициирующие события:   Запись, PTZ "панорама/наклон/зум", просмотр, нажатие на иконку "видео",     моментальный снимок и экранные подсказки
Видеодетектир</t>
  </si>
  <si>
    <t>EZIP NVR1A08-8P 8-канальный сетевой видеорегистратор, Smart, 1U, 8PoE</t>
  </si>
  <si>
    <t>DC00000003189</t>
  </si>
  <si>
    <t>Главный процессор:  Двухъядерный встроенный процессор
Операционная система:   LINUX, встроенная
Вход IP-камеры: 8 канала
Интерфейс:  1 HDMI, 1 VGA
Разрешение: 1920×1080, 1280×1024, 1280×720, 1024×768
Скорость декодирования  :4 канала при 1080P 30 к/с
Многоэкранный дисплей:  1/4/8/9
OSD: (экранное меню)    Название камеры, время, блокировка камеры, датчик движения, запись
Сжатие: H.264+/H.264
Разрешение: 6MP/5MP/4MP/3MP/1080P/ 720P/ D1 и пр.
Скорость записи:    80Mbps
Скорость в битах:   16 кб/с ~ 20 Мб/с на каждый канал
Режим записи:   Ручной, по расписанию (регулярный(непрерывный), MD (датчик движения), стоп
Интервал записи:    1~120 мин (по умолчанию: 60 мин) Предварительная запись: 1~30 с, Завершающая запись: 10~300 с
Инициирующие события:   Запись, PTZ "панорама/наклон/зум", просмотр, нажатие на иконку "видео",     моментальный снимок и экранные подсказки
Видеодетектирование:    Датчик движения (MD), зоны MD 396 (22 × 18) и попытки взлома
Синхронное воспроизведение  :1/4/9
Режим поиска:   Время /дата, MD и точн</t>
  </si>
  <si>
    <t>EZIP NVR1B08HS  8-канальный сетевой видеорегистратор,</t>
  </si>
  <si>
    <t>DC00000003401</t>
  </si>
  <si>
    <t>Поддерживаемое кол. IP камер    8 каналов Двухсторонняя связь   1-кан вход, 1-кан выход, RCA Дисплей Интерфейс  1 HDMI, 1 VGA Разрешение    1920х1080, 1280х1024, 1280х720, 1024х768 Разделение дисплея 1/4/8/9 OSD Имя камеры, время, потеря видеосигнала, блокировка камеры, обнаружение движения, запись Запись Сжатие   H.264+ / H.264 Разрешение   8Мп, 6Мп, 5Мп, 4Мп, 3 Мп, 1080p, 720p, D1 Скорость записи   80 Мбит/с Скорость передачи данных  16Кб/с ~ 20Мб/с Режим записи    Ручной, по расписанию: непрерывная, по движению, по тревоге Интервал записи     1 ~ 120 мин (по умолчанию: 60 мин), Предварительная запись: 1 ~ 30 сек, после записи: 10 ~ 300 сек Воспроизведение и резервное копирование Синхр. воспроизведение   1/4/8 Режим поиска  Время / дата, детектор движения, точный поиск (с точностью до секунды), интеллектуальный поиск Функция воспроизведения  Воспроизведение, пауза, стоп, перемотка назад, быстрое проигрывание, медленное проигрывание, следующий кадр, предыдущий кадр, следующая камера, предыдущая камера, полный</t>
  </si>
  <si>
    <t>EZIP NVR1A08HS-8P 8-канальный сетевой видеорегистратор, компактный, 1U, 8PoE</t>
  </si>
  <si>
    <t>DC00000003202</t>
  </si>
  <si>
    <t>Главный процессор: Двухъядерный встроенный процессор
Операционная система: LINUX, встроенная
Вход IP-камеры: 8 канала
Двухсторонняя голосовая связь: 1-канальный вход, 1-канальный выход, RCA-разъем
Интерфейс: 1 HDMI, 1 VGA
Разрешение: 1920×1080, 1280×1024, 1280×720, 1024×768
Скорость декодирования: 4 канала при 1080P 30 к/с
Многоэкранный дисплей: 1/4/8/9
OSD (экранное меню): Название камеры, время, блокировка камеры, датчик движения, запись
Сжатие: H.264+/H.264
Разрешение: 6MP/5MP/4MP/3MP/1080P/ 720P/ D1 и пр.
Скорость записи: 80Mbps
Скорость в битах: 16 кб/с ~ 20 Мб/с на каждый канал
Режим записи: Ручной, по расписанию (регулярный(непрерывный), MD (датчик движения), стоп
Интервал записи: 1~120 мин (по умолчанию: 60 мин) Предварительная запись: 1~30 с, Завершающая запись: 10~300 с
Инициирующие события: Запись, PTZ "панорама/наклон/зум", просмотр, нажатие на иконку "видео",  моментальный снимок и экранные подсказки
Видеодетектирование: Датчик движения (MD), зоны MD 396 (22 × 18) и попытки взлома
Синхронное воспроизведение: 1/4/9
Режим поиска: Время /дата, MD и точный поиск (с точностью до секунды)
Функция воспроизведения: Воспроизведение, пауза, стоп, перемотка, ускоренное воспроизведение, замедленное воспроизведение, следующий файл, предыдущий файл, следующая камера, предыдущая камера, полноэкранный режим, выбор резервирования, цифровое приближение (зум)
Интерфейс: 1 порт RJ-45 (10/100 Мб/с)
Порт Ethernet: 1 независимый порт Ethernet 100 Мб/с
PoE (питание по сети Ethernet): 8 порта (IEEE802.3at/af)
Сетевые протоколы: HTTP/HTTPS, TCP/IP, IPv4/IPv6, RTSP, UDP, NTP, DHCP, DNS, IP Filter, DDNS, IP-поиск(Поддержка Dahua IP-камеры, DVR, NVS и пр.), P2P
Макс. число пользователей с доступом: 128 пользователей
Смартфон: iPhone, iPad, Android
Взаимозаменяемость: ONVIF 2.42, CGI-совместимый
Внутренний HDD: 1 порт SATA III, до 6 Тб памяти для каждого HDD
Режим HDD: Одинарный
USB: 2 порта (2 USB2.0 на задней панели)
Источник питания: Одинарный, 48 В/ 2 А пост. тока
Потребляемая мощность NVR: &lt; 4,5 Вт (без HDD)
PoE (питание по сети Ethernet): Макс. 25,5 Вт для одного порта, всего 50 Вт
Условия эксплуатации: -10 °C ~ +55 °C (+14 °F ~ +131 °F), 86 ~ 106 кПа
Размеры (Ш×Г×В): Smart 1U, 270 мм × 204,7 мм × 45,7 мм (10,6" x 8,1" x 1,8")
Масса-нетто: 0,8 кг (1,76 фнт) (без HDD)</t>
  </si>
  <si>
    <t>EZIP NVR1B08HS-8P 8-канальный сетевой видеорегистратор</t>
  </si>
  <si>
    <t>DC00000003400</t>
  </si>
  <si>
    <t>Поддерживаемое кол. IP камер    8 каналов Двухсторонняя связь   1-кан вход, 1-кан выход, RCA Дисплей Интерфейс  1 HDMI, 1 VGA Разрешение    1920х1080, 1280х1024, 1280х720, 1024х768 Разделение дисплея 1/4/8/9 OSD Имя камеры, время, потеря видеосигнала, блокировка камеры, обнаружение движения, запись Запись Сжатие   H.264+ / H.264 Разрешение   6Мп, 5Мп, 4Мп, 3 Мп, 1080p, 720p, D1 Скорость записи    80 Мбит/с Скорость передачи данных  16Кб/с ~ 20Мб/с Режим записи    Ручной, по расписанию: непрерывная, по движению, по тревоге Интервал записи     1 ~ 120 мин (по умолчанию: 60 мин), Предварительная запись: 1 ~ 30 сек, после записи: 10 ~ 300 сек Воспроизведение и резервное копирование Синхр. воспроизведение   1/4/8 Режим поиска  Время / дата, детектор движения, точный поиск (с точностью до секунды), интеллектуальный поиск Функция воспроизведения  Воспроизведение, пауза, стоп, перемотка назад, быстрое проигрывание, медленное проигрывание, следующий кадр, предыдущий кадр, следующая камера, предыдущая камера, полный экран</t>
  </si>
  <si>
    <t>Hikvision DS-7608NI-I2/8P  Сетевой видеорегистратор 8- канальный</t>
  </si>
  <si>
    <t>DC00000001606</t>
  </si>
  <si>
    <t>8-канальный сетевой видеорегистратор; пропускная способность 80 Мб;Разрешение записи 12MP/8MP/6MP/5MP/4MP/3MP/1080p/UXGA/720p/VGA/4CIF/DCIF/2CIF/CIF/QCIF; 1 аудиовх./1 вых.; видеовых.: 1 HDMI выход 4K(3840*2160)/60Hz, 4K(3840*2160)/30Hz, 1920*1080P/60Hz, 1600*1200/60Hz, 1280*1024/60Hz, 1280*720/60Hz, 1024*768/60Hz 1 VGA выход (1920 × 1080P /60Hz), (1600 × 1200 /60Hz), (1280 × 1024 /60Hz), (1280 × 720/60Hz), (1024 × 768 /60Hz);4-ch@8MP,16-ch@1080P; 2хUSB-2.0; Поддержка до 2 SATA по 6Тб; Сетевой интерфейс 1 RJ-45 10 /100 /1000 Mbps self-adaptive Ethernet, 8 независимых 100 Mbps PoE; питание 100~240VAC;  t= -10° - + 55°C; 380 × 290 ×45 мм (в 19" стойку); вес 3 кг (без DVD-привода или жестких дисков);</t>
  </si>
  <si>
    <t>Hikvision DS-7108NI-Q1/M сетевой видеорегистратор на 8 каналов</t>
  </si>
  <si>
    <t>DC00000005261</t>
  </si>
  <si>
    <t>8 каналов
Запись видео с разрешением до 4Мп
Вывод видео с разрешением до 4Мп
Синхронное воспроизведение 2 каналов@2Мп
1 SATA HDD до 6ТБ
1/1 аудио вход/выходов
Сетевой интерфейс 1 RJ-45 10M/100M Ethernet
EXTEND PoE до 250 м 10 Мбит Cat 5e</t>
  </si>
  <si>
    <t>Hikvision DS-7716NI-E4 Сетевой видеорегистратор на 16 каналов</t>
  </si>
  <si>
    <t>DC00000000711</t>
  </si>
  <si>
    <t>Запись с разрешением до 6 Мп
Поддержка камер других производителей
Управление квотами дискового пространства
HDMI и VGA выходы с разрешением до 1920x1080р
4 SATA HDD
2 USB2.0, 1 USB3.0
Входная пропускная способность  160 Мб/с
Вsходная пропускная способность 80 Мб/с
Двусторонний аудиовход  1 канал, RCA (2.0 Vp-p, 1kΩ)
Видео/аудивыход HDMI/VGA выходы 1 канал. разрешение: 1920 × 1080P, 1600 × 1200, 1280 × 1024, 1280 × 720, 1024 × 768
Разрешение при записи/воспроизведении   5MP /3MP / 1080P / UXGA / 720P / 4CIF / VGA / DCIF / 2CIF / CIF / QCIF
Частота кадров/с    Основной и Суб-потокпоток до 50 к/с
Аудиовыход  1 канал, RCA (Линейный, 1 KΩ)
Синхронное воспроизведение  16 каналов@4CIF, 12 каналов@720P, 6 каналов@1080P
Жесткий диск    SATA    4 SATA интерфейса для 2 HDD +1 DVD-RW(по умолчанию), или 4 HDD
eSATA   1 eSATA
Объем   до 6 Тб каждый
Наружные интерфейсы Сетевые интерфейсы  2, RJ45 10M / 100M / 1000M адаптивный Ethernet интерфейс
Интерфейс передачи  RS-232 интерфейс; RS-485 интерфейс
USB-интерфейс   2 х USB</t>
  </si>
  <si>
    <t>Hikvision DS-7716NI-Q4  сетевой видеорегистратор 16-канальный</t>
  </si>
  <si>
    <t>DC00000004179</t>
  </si>
  <si>
    <t>IP видео вход: 16 каналов
Входящая полоса пропускания: 160 Мбит
Исходящая полоса пропускания: 80Mbps
Двухстороннее аудио: 1-канал, RCA (2.0 Vp-p, 1 k Ω)
Аудиовыход: 1-канал, RCA 
Разрешение выхода HDMI 4K (3840 × 2160)/30Hz, 2K (2560 × 1440)/60Hz, 1920 × 1080/60Hz, 1600 × 1200/60Hz, 1280 × 1024/60Hz, 1280 × 720/60Hz, 1024 × 768/60Hz
Разрешение выхода VGA 1920 × 1080/60Hz, 1280 × 1024/60Hz, 1280 × 720/60Hz, 1024 × 768/60Hz
Разрешение записи: 8MP/6MP/5MP/4MP/3MP/1080p/UXGA/720p/VGA/4CIF/DCIF/2CIF/CIF/QCIF
Кодирование: H.265/H.265+/H.264/H.264+/MPEG4 
Способность декодирования: 1-канал @ 8 MP (30 fps) / 4-канала @ 1080p (30 fps)
Сетевые протоколы: TCP/IP, DHCP, Hik-Connect, DNS, DDNS, NTP, SADP, SMTP, NFS, iSCSI,
UPnP™, HTTPS
Синхронное воспроизведение: 16 каналов
4 SATA интерфейса для HDD до 6Тб
Интерфейсы: 
2 RJ-45 10/100/1000Mbps самоадоптивный Ethernet интерфейс
1 RS-485 (half-duplex), 1 RS-232 
На передней панели: 2 × USB 2.0; на задней панели: 1 × USB 2.0 
Мощность:   ≤ 80 W
Потреблен</t>
  </si>
  <si>
    <t>Hikvision DS-M5504HMI автомобильный 4-х канальный видеорегистратор + DS-MP2100-20 + DS-MP2100-6</t>
  </si>
  <si>
    <t>DC00000004479</t>
  </si>
  <si>
    <t>Аналоговый видеовход    4 канала (авиационный разъем (1.0 Vp-p, 75Ω)
Аудиовход    4 канала (авиационный разъем, линейный уровень, 1kΩ)
Видео/аудиовыход
Видеовыход 1 канал CVBS выход, авиационный разъем (1.0 Vp-p, 75Ω) 704×576
1 канал VGA выход, 1920×1080, 1280×1024, 1280×720, 1024×768
Аудиовыход  1 канал, авиационный разъем (линейный уровень, 600Ω)
Видеосжатие H.264
Разрешение при записи WD1/ 4CIF/ 2CIF/ CIF
Частота к/с 1 ~ 25 к/с
Видеобитрейт    32 Кб/с ~ 2 Мб/с или пользовательский настройки (макс. 4Мб/с)
Тип потока Видео/ видео + аудио
Аудиоосжатие G.711
Аудиобитрейт 16 Кб/с
Двойной поток Поддерживается
Тип HDD 1, 2.5” SATA интерфейс для подключения HDD/SSD устройства, Защита от вибраций
Объем   до 1 Тб
Защита HDD коробка 3его поколения
Резервное копирование данных    С помощью подключения HDD/USB устройства
Беспроводная сеть (Опционально)
3G  WCDMA (2G модуль опционально)
Wi-Fi (опционально) WCDMA 802.11 b/g/n, 2.4Ггц
GNSS сервис GPS; BDS (опционально)
Наружные интерфейсы
Двустороннее аудио G.722</t>
  </si>
  <si>
    <t>Hikvision DS-2XM6222 FWD-IМ (2,8 мм) Мобильная сетевая камера 2МП</t>
  </si>
  <si>
    <t>DC00000006313</t>
  </si>
  <si>
    <t>2Мп уличная компактная IP-камера с ИК-подсветкой до 10м
Разрешение до 2Мп
WDR 120дБ,3D DNR, BLC
Встроенный микрофон
Слот для microSD/SDHC/SDXC (до 128 Гб)
ИК-подсветка до 10м
IP66, IK08
M12 Ethernet интерфейс
Питание DC12В/PoE(802.3af)</t>
  </si>
  <si>
    <t>Hikvision DS-7632NI-K2 видеорегистратор 32-канальный 1U 4K</t>
  </si>
  <si>
    <t>DC00000004978</t>
  </si>
  <si>
    <t>Количество IP каналов: 32
Входящая пропускная способность: 256 Mbps 
Исходящая пропускная способность: 160 Mbps
Разрешение HDMI: 4K (3840 × 2160)/30Hz, 2K (2560 × 1440)/60Hz, 1920 × 1080/60Hz, 1600 × 1200/60Hz, 1280 × 1024/60Hz, 1280 × 720/60Hz, 1024 × 768/60Hz
Разрешение TVI: 1920 × 1080/60Hz, 1280 × 1024/60Hz, 1280 × 720/60Hz, 1024 × 768/60Hz
Аудиовыход: 1-ch, RCA (Linear, 1 KΩ) 
Кодирование: H.265/H.265+/H.264/H.264+/MPEG4
Разрешение записи: 8MP/6MP/5MP/4MP/3MP/1080p/UXGA/720p/VGA/4CIF/DCIF/2CIF/CIF/QCIFСинхронное воспроизведение: 16-ch
Способность декодирования: 2-ch @ 8 MP (25fps) / 4-ch @ 4MP (30fps) / 8-ch @ 1080p (30fps)
Протоколы: TCP/IP, DHCP, Hik-Connect, DNS, DDNS, NTP, SADP, SMTP, NFS, iSCSI, UPnP™, HTTPS
HDD: x2 до 6Тб
Сетевой интерфейс: 1, RJ-45 10/100/1000 Mbps
USB: передняя панель: 1 × USB 2.0; задняя панель: 1 × USB 3.0
Тревожный вход / выход: 4/1
Питание: 12 VDC
Потребление: ≤ 40 WРабочая температура: -10 °C to 55 °C
Размер: 385 × 315× 52 мм
Вес: ≤ 1 кг</t>
  </si>
  <si>
    <t>Hikvision DS-7732NI-I4/16P + DS-2CD2325FWD-I (2,8 мм) (видеорегистратор + видеокамера)</t>
  </si>
  <si>
    <t>DC00000004915</t>
  </si>
  <si>
    <t>1/3` CMOS, 2.0 мегапиксельная купольная компактная IP-камера день/ночь с протоколом защиты IP66, фиксированный объектив 2.8mm, 12,5к/с при 2048x1536; при 1280x960 @ 25fps, цвет: 0.01 ЛК @ f1.2; поток 32kbps-16Mbps, поддержка двух потоков, PoE. t=-30°+60°; 99,9x97,5x56,5; вес 0,35кг;</t>
  </si>
  <si>
    <t>Hikvision DS-7732NI-I4/16P Сетевой видеорегистратор на 32 канала (АКЦИЯ)</t>
  </si>
  <si>
    <t>DC00000001611</t>
  </si>
  <si>
    <t>32-канальный сетевой видеорегистратор; пропускная способность 256/256 Мб; Разрешение записи: 12MP/8MP/6MP/5MP/4MP/3MP/1080p/UXGA/720p/VGA/4CIF/DCIF/2CIF/CIF/QCIF 1 аудиовх./1 вых.; видеовых.: 1 HDMI выход4K(3840*2160)/60Hz, 4K(3840*2160)/30Hz, 1920*1080P/60Hz, 1600*1200/60Hz, 1280*1024/60Hz, 1280*720/60Hz, 1024*768/60Hz 1 VGA выход,(1920×1080P/60Hz), (1600×1200/60Hz), (1280×1024/60Hz),
(1280×720/60Hz), (1024×768/60Hz);  2хUSB-2.0 1 × USB 3.0; Поддержка до 4 SATA по 6 Тб; 1 RS-232 и 1 RS485; Сетевой интерфейс 1 RJ-45 10 /100 /1000 Mbps self-adaptive Ethernet, 16 независимых 100 Mbps PoE; тревожн. входы/выходы - 16/4; питание 100~240VAC;  t= -10° - + 55°C; 445 × 390 × 70 мм (в 19" стойку); вес 5 кг (без DVD-привода или жестких дисков);</t>
  </si>
  <si>
    <t>Hikvision DS-7732NI-I4/16P+ DS-2CC12D9T HD (видеорегистратор + корпусная видеокамера (без объектива)</t>
  </si>
  <si>
    <t>DC00000005018</t>
  </si>
  <si>
    <t>Hikvision DS-2TD1217B-6/PA Тепловизионная  видеокамера</t>
  </si>
  <si>
    <t>DC00000004643</t>
  </si>
  <si>
    <t>Матрица Неохлаждаемый микроболометрический детектор (оксид ванадия)
Максимальное разрешение 160 × 120 (разрешение выходного изображения 320 × 240)
Шаг пикселя  17 мкм
Спектральный диапазон   От 8 до 14 мкм
Тепловая чувствительность NETD  Менее 40 мк (25 °C), F#=1.1
Объектив (фокусное расстояние) 6.2 мм
Мгновенный угол поля зрения 2.74 мрад
Угол обзора 25.0 × 18.7°
Мин. дистанция фокусировки 0.6 м
Апертура F1.1
Оптическая камера
Макс. разрешение изображения 2688 × 1520
Матрица 1/2.7″ Progressive Scan CMOS
Чувствительность Цвет: 0.0089 лк @ (F1.6, AGC вкл); ч/б: 0.0018 лк @ (F1.6, AGC вкл)
Скорость электронного затвора   От 1 до 1/100,000 с
Объектив (фокусное расстояние) 8 мм
Угол обзора 39.42 × 22.14°
WDR 120 дБ
Режим «день/ночь» ИК-фильтр с автоматическим переключателем
Функции изображения
Двухспектральное совмещение изображения Совмещенный вид тепловизора и оптического канала
Изображение в изображении   Объединение деталей теплового и оптического изображения, накладывает тепловое изображение</t>
  </si>
  <si>
    <t>Hikvision DS-2TD2636B-15/P Тепловизионная  видеокамера</t>
  </si>
  <si>
    <t>DC00000004639</t>
  </si>
  <si>
    <t>Матрица: Неохлаждаемый микроболометрический детектор (оксид ванадия)
Максимальное разрешение: 384 × 288
Шаг пикселя: 17 мкм
Спектральный диапазон: От 8 до 14 мкм
Тепловая чувствительность NETD: ≤ 35 мк (@25 °C, F# = 1.0)
Объектив (фокусное расстояние): 15 мм
Мгновенный угол поля зрения: 1.13 мрад
Угол обзора: 24.5 × 18.5°
Мин. дистанция фокусировки: 2.5 м
Апертура: F 1.0
Макс. разрешение изображения: 2688 × 1520
Матрица: 1/2.7″ Progressive Scan CMOS
Чувствительность: Цвет: 0.0089 лк @ (F1.6, AGC вкл); ч/б: 0.0018 лк @ (F1.6, AGC вкл)
Скорость электронного затвора:От 1 до 1/100,000 с
Объектив (фокусное расстояние): 6 мм
Угол обзора: 51.7 × 28°
WDR: 120 дБ
Режим «день/ночь»: ИК-фильтр с автоматическим переключателем
Изображение в изображении: Отображение частичного изображения тепловизионного канала в полноэкранном режиме оптического канала
Измерение температуры: 3 типа правил измерения температуры, всего 21 правило (10 точек, 10 областей и 1 линия).
Диапазон температур: От +30 до +45 °C</t>
  </si>
  <si>
    <t>Hikvision DS-2907ZJ Штатив для тепловизионных камер</t>
  </si>
  <si>
    <t>DC00000004673</t>
  </si>
  <si>
    <t>Стабильный штатив для мобильной работы термографических тепловизионных камер для измерения температуры тела
резьба штатива UNC 1/4 "-20. 
Для монтажа требуются дополнительные переходные пластины DS-2908ZJ для туррет камер или DS-2909ZJ для цилиндрических камер.</t>
  </si>
  <si>
    <t>Hikvision DS-2908ZJ Переходная пластина для установки на штатив тепловизоров Turret</t>
  </si>
  <si>
    <t>DC00000004674</t>
  </si>
  <si>
    <t>Переходная пластина для крепления термографической камеры Turret для измерения температуры тела на штативе DS-2907ZJ.</t>
  </si>
  <si>
    <t>Hikvision DS-2909ZJ Переходная пластина для установки на штатив тепловизоров Bullet</t>
  </si>
  <si>
    <t>DC00000004675</t>
  </si>
  <si>
    <t>Переходная пластина для крепления термографических цилиндрических тепловизионных камер для измерения температуры тела на штативе DS-2907ZJ.</t>
  </si>
  <si>
    <t>Hikvision DS-2TP21B-6AVF/W Ручной тепловизор</t>
  </si>
  <si>
    <t>DC00000004645</t>
  </si>
  <si>
    <t>Матрица Неохлаждаемый микроболометрический детектор
Разрешение   25 Гц: 160 × 120
Шаг пикселя  17 мкм
Спектральный диапазон   от 8 до 14 мкм
Тепловая чувствительность NETD  менее 40 мк (@ 25 °C, F# = 1.0)
Угол обзора 25° × 18.7°
Фокусное расстояние 6.2 мм (ручная фокусировка)
Мгновенный угол поля зрения 2.74 мрад
Апертура F1.1
Оптическая камера
Разрешение изображения  астраиваемое: 2 Мп, 5 Мп, 8 Мп
Разрешение видео 640 × 480
Параметры дисплея
Дисплей 3.5ʺ сенсорный LCD-экран с разрешением 640 × 480
Цветовые палитры Black hot, White hot, Red hot, Rainbow, Ironbow, Fusion, Rain
Цифровой зум    Тепловизионный модуль: 1×, 2×, 4×
Тепловизионное/ оптическое изображение  Тепловизионное/оптическое/двухспектральное совмещение/изображение в изображении
Изображение в изображении   Тепловизионное и оптическое комбинированное изображение
Двухспектральное совмещение Поддерживается (тепловизионное и оптическое комбинированное изображение)
Запись видео    Поддержка функции записи видео
Термография
Правила измерения</t>
  </si>
  <si>
    <t>Hikvision DS-K1TA70MI-T Терминал доступа с функцией распознавания лиц и скринингом температуры</t>
  </si>
  <si>
    <t>DC00000004743</t>
  </si>
  <si>
    <t>Температуреый диапазон 30 °C - 45 °C
Разрешение 120 × 160
Частота 25 к/с
Отклонение от нормы ± 0.5 °C, без черного тела
Дистанция измерения 0.3 - 1.8 м
Экран сенсорный, 7 дюймов
Камера двойная, 2мп
Сетевой интерфейс: 10/100/1000 Mbps 
RS-485 есть
Wiegand есть
Емкость карт: 6000
База данных лиц: 6000
Кол-во событий: 100 000
Тип карт: mifare
Дистация считывания карт: до 5 см
Длительность считывания карты: менее 1 с
Длительность распознавания лиц: менее 0.2 с
Дистанция распознавания лиц: от 0.3 до 1.8 м
Питание: 12 VDC/2 AРабочая температура: от 0 до 50 °C
Температура для яизмерения: от 10 до 35 °C
Использование только в безветренных помещениях</t>
  </si>
  <si>
    <t>Ezviz BS-113A + CS-T1-C/12M+ CS-T6-A комплект беспроводной WI-FI сигнализации</t>
  </si>
  <si>
    <t>DC00000004265</t>
  </si>
  <si>
    <t>Базовый комплект сигнализации с поддержкой wi-fi, включающий модели А1, Т1, Т6, К2. Состав комплекта: контроллер, пульт управления, беспроводной ИК датчик движения и беспроводной триггер открытия-закрытия
Укомплектован  Ezviz CS-T1-C/12M ИК датчик движения +  Ezviz CS-T6-A Триггер для окна/двери
Постановки и сняти с охраны через телефон (приложение) - нет.</t>
  </si>
  <si>
    <t>Ezviz BS-113A + CS-T1-C/12M+ CS-T9-A комплект беспроводной WI-FI сигнализации</t>
  </si>
  <si>
    <t>DC00000004264</t>
  </si>
  <si>
    <t>Базовый комплект сигнализации с поддержкой wi-fi, включающий модели А1, Т1, Т6, К2. Состав комплекта: контроллер, пульт управления, беспроводной ИК датчик движения и беспроводной триггер открытия-закрытия
Постановки и сняти с охраны через телефон (приложение) - нет.</t>
  </si>
  <si>
    <t>Ezviz BS-113A комплект беспроводной WI-FI сигнализации</t>
  </si>
  <si>
    <t>DC00000001119</t>
  </si>
  <si>
    <t>HiLook THC-B110-P (2.8 мм) 1 MP EXIR видеокамера</t>
  </si>
  <si>
    <t>DC00000003650</t>
  </si>
  <si>
    <t>Матрица:  1MP CMOS Image Sensor
Сигнал: PAL/NTSC
Чувствительность: Цвет: 0,01 люкс @ (F1.2, AGC ON), 0 люкс с ИК
Максимальное разрешение: 1280(H)*720(V)
Вреия затвора: 1/25 (1/30) с - 1/50,000 с
Объектив: 2,8 мм
Горизонтальный угол обзора: 92°
Крепление: М12
Частота: PAL: 720p@25fps, NTSC: 720p@30fps
Язык: английский
DWDR: поддерживается
BLC: поддерживается
Видеовыход: 1 аналоговый
Переключение сигналов: TVI/AHD/CVI/CVBS
EXIR подсветка: До 20 м
Степень защиты: IP66
Материал: пластик
Рабочие условия: От -40 ° C до 60 ° C , влажность: 95% или менее (без конденсации)
Питание: 12 В постоянного тока ± 15%
Потребляемая мощность: Максимум. 4 Вт
Размер: 65.9мм × 189.2мм × 81.8мм
Вес:  прибл.150 гр</t>
  </si>
  <si>
    <t>HiLook THC-T110-P (2.8 мм) 1 MP EXIR видеокамера</t>
  </si>
  <si>
    <t>DC00000003646</t>
  </si>
  <si>
    <t>Матрица:  1MP CMOS Image Sensor
Сигнал: PAL/NTSC
Чувствительность: Цвет: 0,1 люкс @ (F1.2, AGC ON), 0 люкс с ИК
Максимальное разрешение: 1296(H)*732(V)
Вреия затвора: 1/25 (1/30) c - 1/50,000 c
Объектив: 2.8 мм
Горизонтальный угол обзора: 92°
Крепление: М12
Частота: PAL:720p@25fps, NTSC: 720p@30fps
Язык: английский
Видеовыход: 1 аналоговый
EXIR подсветка: До 20 м
Материал: пластик
Рабочие условия: От -40 ° C до 60 ° C , влажность: 90% или менее (без конденсации)
Питание: 12 В постоянного тока ± 15%
Потребляемая мощность: Максимум 4 Вт
Размер: Ø85.4 мм × 76.12 мм
Вес: 130 гр</t>
  </si>
  <si>
    <t>HiLook PTZ-T4215I-D 2МП ИК видеокамера + кронштейн</t>
  </si>
  <si>
    <t>DC00000003661</t>
  </si>
  <si>
    <t>Матрица: 1/2.8" Progressive Scan CMOS
Разрешение: 2Мп 1920x1080
Светочувствительность: Цвет: 0.005 Lux @(F1.6, AGC ON), Ч/Б: 0.001 Lux @(F1.6, AGC ON), 0 Lux с ИК
AGC: Авто/Вручную
WDR: 120dB
Время затвора: 1/1 s - 1/10,000 s (PAL)
Day&amp; Night: ICR
Цифровое увеличение: 16×
Приватное маскирование: 8 зон
Фокальное расстояние: 5 - 75 мм, 15× оптический зум
Скорость увеличения: примерно 2.4 сек 
Минимальное рабочее расстояние: от 10 мм до 1500 мм (wide-tele)
Диафрагма: от F1.6 до F3.5
Поворот: 360°
Скорость поворота: настраиваемая от 0.1°/s до 80°/s
Скорость поворота пресета: 80°/s
Наклон: -15°-90°
Скорость наклона: настраиваемая от 0.1°/s до 80°/s
Скорость наклона пресета: 80°/s
Кол-во пресетов: 256
Патрулирование: 10 режимов, по 32 пресета для каждого
ИК подсветка: до 100м
Переключаемый TVI/AHD/CVI/CVBS
Питание: 12 VDC 
Потребление: Max.: 20 W (ИК 7 W Max.)
Рабочая температура: от -30°C до 65°C
Рабочая влажность: ≤ 90%
Степень защиты: IP66 
Защита от перенапряжения: 4,000V 
Размер:  Φ 165</t>
  </si>
  <si>
    <t>HiLook THC-B320-VF (2.8-12 мм) 2 MP EXIR видеокамера</t>
  </si>
  <si>
    <t>DC00000003652</t>
  </si>
  <si>
    <t>Матрица:  2MP CMOS Image Sensor
Сигнал: PAL/NTSC
Чувствительность: Цвет: 0,01 люкс @ (F1.2, AGC ON), 0 люкс с ИК
Максимальное разрешение: 1920(H)*1080(V)
Вреия затвора: 1/25 (1/30) с - 1/50,000 с
Объектив: 2.8 - 12 мм
Горизонтальный угол обзора: 111.5° - 33.4°
Крепление: Φ14
Частота: PAL: 1080p@25fps, NTSC: 1080p@30fps
Язык: английский
DWDR: поддерживается
BLC: поддерживается
Видеовыход: 1 аналоговый
Переключение сигналов: TVI/AHD/CVI/CVBS
EXIR подсветка: До 40 м
Степень защиты: IP66
Материал: 
Основной корпус: пластик
Передняя панель: металл
Рабочие условия: От -40 ° C до 60 ° C , влажность: 90% или менее (без конденсации)
Питание: 12 В постоянного тока ± 15%
Потребляемая мощность: Максимум. 5Вт
Размер: 256.4 мм × 83.3 мм × 78.2 мм
Вес:  605 гр</t>
  </si>
  <si>
    <t>HiLook THC-T323-Z (2.7-13.5 мм) 2 MP EXIR видеокамера</t>
  </si>
  <si>
    <t>DC00000003658</t>
  </si>
  <si>
    <t>Матрица:  2MP CMOS Image Sensor
Сигнал: PAL/NTSC
Чувствительность: Цвет: 0,005 люкс @ (F1.2, AGC ON), 0 люкс с ИК
Максимальное разрешение: 1920(H)*1080(V)
Вреия затвора: 1/25 (1/30) c - 1/50,000 c
Объектив: 2.7 - 13.5 мм
Горизонтальный угол обзора: 102.4° to 31°
Крепление: Φ14
Частота: PAL: 1080p@25fps, NTSC: 1080p@30fps
Язык: английский
DWDR: поддерживается
BLC: поддерживается
HLC: поддерживается
Видеовыход: 1 аналоговый
Переключение сигналов: TVI/AHD/CVI/CVBS
EXIR подсветка: До 70 м
Степень защиты: IP66
Материал: металл
Рабочие условия: От -40 ° C до 60 ° C , влажность: 90% или менее (без конденсации)
Питание: 12 В постоянного тока ± 25%
Потребляемая мощность: Максимум. 7.7 Вт
Размер: Ø123.86 мм × 103.9 мм
Вес: 606 гр</t>
  </si>
  <si>
    <t>HiLook IPC-B100 (2.8  мм) 1МП ИК  сетевая видеокамера</t>
  </si>
  <si>
    <t>DC00000003637</t>
  </si>
  <si>
    <t>Матрица: 1/4" Progressive scan CMOS
Чувствительность: Цвет: 0,01 люкс @ (F1.2, AGC ON), 0 люкс с ИК
Максимальное разрешение: 1280(H)*720(V)
Основной поток: 50Hz: 25fps @(1280 × 720) 60Hz: 30fps @(1280 × 720)
Время затвора: 1/3 c - 1/100,000 c
Объектив: 2.8 мм
Крепление: М12
Битрейт видео: 32 Кб/с – 2 Мб/с
Компрессия: H.264
Функции: 3D DNR, DWDR
Протоколы: TCP/IP, ICMP, HTTP, HTTPS, FTP, DHCP, DNS, DDNS, RTP, RTSP, RTCP, NTP, UPnP, SMTP, IGMP, 802.1X, QoS, IPv6, Bonjour
Интерфейс: 1 RJ45 10M/100M 
Рабочие условия: От -30 ° C до 60 ° C , влажность: 95% или менее (без конденсации)
Питание: 12 VDC ±25%, PoE (802.3af)
Потребляемая мощность: 
12 VDC, 0.3 A, Макс. 4 W 
PoE (802.3af, 37 V to 57 V), 0.08 A - 0.13 A, Max. 5 W
Степень защиты: IP67
ИК подсветка: До 30 м
Размер: 69.1 мм × 66 мм × 172.7 мм
Вес: 500 гр</t>
  </si>
  <si>
    <t>HiLook IPC-D100 (4  мм) 1МП ИК  сетевая видеокамера</t>
  </si>
  <si>
    <t>DC00000003659</t>
  </si>
  <si>
    <t>Матрица: 1/4" progressive scan CMOS
Чувствительность: Цвет: 0,01 люкс @ (F1.2, AGC ON), 0 люкс с ИК
Максимальное разрешение: 1280(H)*720(V)
Основной поток: 
50Hz: 25fps (1280 × 720) 
60Hz: 30fps (1280 × 720)
Время затвора: 1/3 c - 1/100,000 c
Объектив: 4 мм
Крепление: М12
Компрессия: H.264
Битрейт видео: 32 Кб/с – 2 Мб/с
Функции: 3D DNR, BLC
Протоколы: TCP/IP, ICMP, HTTP, HTTPS, FTP, DHCP, DNS, DDNS, RTP, RTSP, RTCP, NTP, UPnP, SMTP, IGMP, 802.1X, QoS, IPv6, Bonjour
Интерфейс: 1 RJ45 10M/100M 
Рабочие условия: От -30 ° C до 60 ° C , влажность: 95% или менее (без конденсации)
Питание: 12 VDC ±25%, PoE (802.3af)
Потребляемая мощность: 
12 VDC, 0.4 A, Макс. 4.5 W 
PoE (802.3af, 36 V to 57 V), 0.2 A - 0.1 A, Max. 6.5 W
Степень защиты: IP67, IK10
ИК подсветка: До 30 м
Размер: Φ 111 мм × 82 мм
Вес: 500 гр</t>
  </si>
  <si>
    <t>HiLook IPC-T200 (2.8  мм) 1МП ИК  сетевая видеокамера</t>
  </si>
  <si>
    <t>DC00000003638</t>
  </si>
  <si>
    <t>Матрица: 1/4" progressive scan CMOS
Чувствительность: Цвет: 0,01 люкс @ (F1.2, AGC ON), 0 люкс с ИК
Максимальное разрешение: 1280(H)*720(V)
Объектив: 2.8 мм
Основной поток: 
50Hz: 25fps (1280 × 720) 
60Hz: 30fps (1280 × 720)
Время затвора: 1/3 c - 1/100,000 c
Крепление: М12
Компрессия: H.264+, H.264
Битрейт видео: 32 Кб/с – 2 Мб/с
Функции: 3D DNR, DWDR, BLC
Протоколы: TCP/IP, ICMP, HTTP, HTTPS, FTP, DHCP, DNS, DDNS, RTP, RTSP, RTCP, PPPoE, NTP, UPnP, SMTP, SNMP, IGMP, 802.1X, QoS, IPv6, UDP, Bonjour
Интерфейс: 1 RJ45 10M/100M 
Рабочие условия: От -30 ° C до 60 ° C, влажность: 95% или менее (без конденсации)
Питание: 12 VDC ±25%, PoE (802.3af)
Потребляемая мощность: 
12 VDC, 0.5 A, Макс. 5 W 
PoE (802.3af, 36 V to 57 V), 0.2 A - 0.1 A, Max. 6.5 W
Степень защиты: IP67
ИК подсветка: До 30 м
Размер: Φ 89.9 мм × 70.1 мм
Вес: 200 гр</t>
  </si>
  <si>
    <t>HiLook IPC-T651H-Z (2,8-12 мм) 5МП  сетевая видеокамера (Turret)</t>
  </si>
  <si>
    <t>DC00000005453</t>
  </si>
  <si>
    <t>Датчик Изображений 1 / 2.7 "CMOS с прогрессивной разверткой
Мин. Освещение Цвет: 0,01 люкс @ (F1.2; AGC ON), 0,02 люкс @ (F1.6, AGC ON)
Скорость Затвора От 1/3 с до 1/100 000 с
Медленный Затвор да
День Ночь ИК-фильтр
Широкий Динамический Диапазон 120 дБ
Регулировка Угла Панорамирование: от 0 ° до 360 °, наклон: от 0 ° до 75 °, вращение: от 0 ° до 360 °
Линза От 2,8 до 12 мм
Диафрагма F1.6
FOV По горизонтали: от 98 ° до 28 °, по вертикали: от 71 ° до 21 °, по диагонали: от 130 ° до 35 °
Крепление Объектива M14
ИК-Диапазон До 30 м
Протоколы TCP / IP, ICMP, HTTP, HTTPS, FTP, DHCP, DNS, DDNS, RTP, RTSP, RTCP, PPPoE, NTP, UPnP, SMTP, SNMP, IGMP, 802.1X, QoS, IPv6 UDP, Bonjour
API ONVIF (ПРОФИЛЬ S, ПРОФИЛЬ G), ISAPI
Одновременный Просмотр В Реальном Времени До 6 каналов
Пользователь / Хост До 32 пользователей, 3 уровня: администратор, оператор и пользователь
Клиент Клиент HiLookVision для ПК, приложение HiLookVision
Веб-Браузер IE8 +, Chrome 41.0-44, Firefox 30.0-51, Safari 8.0-11
Максимум.</t>
  </si>
  <si>
    <t>HiLook NVR-216MH-C/16P  IP сетевой видеорегистратор</t>
  </si>
  <si>
    <t>DC00000003677</t>
  </si>
  <si>
    <t>IP видеовход: 16 каналов до 8Мп
Входящая пропускная способность: 160 Мб/с
Исходящая пропускная способность: 80 Мб/с
Видеовыход: 4K (3840 × 2160)/30Hz, 1920 × 1080p/60Hz, 1600 × 1200/60Hz, 1280 × 1024/60Hz, 1280 × 720/60Hz, 1024 × 768/60Hz 
Разрешение записи: 8 MP/6 MP/5 MP/4 MP/3 MP/1080p/UXGA /720p/VGA/4CIF/DCIF/ 2CIF/CIF/QCIF 
Синхронное воспроизведение: 16 каналов
Декодирование: H.265/H.265+/H.264/H.264+/MPEG4 
Способность декодирования: 1-канал @ 8 MP / 4-канала @ 1080p
Воспроизведение: 8 MP/6 MP/5 MP/4 MP/3 MP/1080p/UXGA /720p/VGA/4CIF/DCIF/ 2CIF/CIF/QCIF 
Протоколы: TCP/IP, DHCP, Hik-Connect, DNS, DDNS, NTP, SADP, SMTP, NFS, iSCSI, UPnP™, HTTPS
Интерфейс: 1 RJ-45 10 / 100 / 1000 Мб/с, 16 RJ-45 10/100 Мб/с
HDD: 2 SATA до 8Тб
PoE бюджет: ≤ 150W
PoE стандарт: IEEE 802.3 af/at
USB: 2 x USB 2.0
Питание: 100 to 240 VAC
Потребление: ≤ 280W
Рабочая температура: -10 oC ~ +55 oC
Размер: 385 × 315 × 52 мм
Вес: ≤ 3 кг</t>
  </si>
  <si>
    <t>Hikvision DS-PDBG8-EG2-WE Датчик разбития стекла с микрофоном</t>
  </si>
  <si>
    <t>DC00000005138</t>
  </si>
  <si>
    <t>Цифровая обработка  Поддерживается
Тампер  Защита передней и задней панели
Индикатор температуры окружающей среды  Поддерживается
Индикатор уровня сигнала    Поддерживается
Интерфейс
Светодиодный индикатор  Синий (тревога)
Устройства передачи
Технология передачи Беспроводная технология Tri-X
Метод передачи  Двусторонняя беспроводная связь
Частота передачи    868 МГц
Безопасность передачи данных    Шифрование AES-128
Дальность передачи данных (открытое пространство)   1,6 км
Автоматическое переключение РЧ-канала   Поддерживается
Методы регистрации  Включение, удаленный ввод ID и QR-код
Электрические характеристики
Питание Батарея
Тип батареи CR123A x 2
Стандартный срок службы батареи 5 лет
Основное
Рабочая температура От -10 до +55 °C
Температура хранения    От -20 до +60 °C
Рабочая влажность   От 10 до 90 %
Размеры 38.8 × 107.0 × 24.5 мм
Масса   83 г
Метод установки На стену, потолок
Сценарии применения Установка внутри помещений</t>
  </si>
  <si>
    <t>Hikvision DS-PDEB1-EG2-WE Беспроводная тревожная кнопка</t>
  </si>
  <si>
    <t>DC00000005130</t>
  </si>
  <si>
    <t>Кнопка  1
Защита тампера  Защита передней и задней панели
Индикатор температуры окружающей среды  Поддерживается
Индикатор уровня сигнала    Поддерживается
Интерфейс
Светодиодный индикатор  Синий (тревога)
Устройства передачи
Технология передачи Беспроводная технология Tri-X
Метод передачи  Двусторонняя беспроводная связь
Частота передачи    868 МГц
Безопасность передачи данных    Шифрование AES-128
Дальность передачи данных   1200м (открыт. пространство)
Автоматическое переключение РЧ-канала   Поддерживается
Методы регистрации  Включение, удаленный ввод ID и QR-код
Электрические характеристики
Питание Батарея
Тип батареи CR2450 x 1
Стандартный срок службы батареи 3 года
Основное
Рабочая температура От -10 до +55 °C
Температура хранения    От -20 до +60 °C
Рабочая влажность   От 10 до 90 %
Размеры 63.8 × 63.8 × 17.9 мм
Масса   45.5 г
Метод установки Настенный или настольный
Сценарии применения Внутри помещения</t>
  </si>
  <si>
    <t>Hikvision DS-PDEBP1-EG2-WE Беспроводная портативная тревожная кнопка</t>
  </si>
  <si>
    <t>DC00000005131</t>
  </si>
  <si>
    <t>LED-индикатор   Тревожный LED-индикатор (красный или зеленый)
Подтверждение тревоги (LED) Мигающий LED-индикатор
Цвет кнопки Настраиваемый (красный или зеленый)
Ремешок на запястье Опционально, поставляется отдельно
Режим эксплуатации  Тревожный режим, режим экстренного вызова
Защита от случайного нажатия кнопки Двойное нажатие, задержка, выкл.
Беспроводное подключение
Технология беспроводного подключения    Беспроводная технология Tri-X
Двусторонняя беспроводная связь Поддерживается
Частота передачи    868 МГц
Расстояние передачи 1000 м (открытое пространство)
Шифрование передачи Шифрование AES-128
Методы регистрации  Включение, удаленный ввод ID и QR-код
Скачкообразная смена частоты    Многоканальная передача
Индикатор уровня сигнала    Поддерживается
Электрические характеристики
Питание Батарея
Тип батареи CR2032 x 1 (включена в комплект поставки)
Стандартный срок службы батареи 3 года
Основное
Рабочая температура От -10 до +55 °C
Температура хранения    От -20 до +60 °C
Рабочая влажность   От 10 до 90</t>
  </si>
  <si>
    <t>Hikvision DS-PDMC-EG2-WE СМК-датчик беспроводной</t>
  </si>
  <si>
    <t>DC00000005128</t>
  </si>
  <si>
    <t>Типа датчика    Беспроводной магнитный контакт двери
Частота передачи    868 МГц
Двусторонняя беспроводная связь Поддерживается
Радиочастотный диапазон 1600м (открытое пространство)
Технология беспроводного подключения    Беспроводная технология Tri-X
Шифрование передачи Шифрование AES-128
Методы добавления   Включение, удаленный ввод ID и QR-код
Скачкообразная смена частоты    Многоканальная передача
Варианты зонирования    Стандартная зона и зона повышенной чувствительности с подсчетом импульсов
Настраиваемый счетчик импульсов Поддерживается
Зона повышенной чувствительности    1 мс
Чувствительность стандартной зоны   300 мс
Тампер  Передняя панель, задняя панель
LED-индикатор   Тревога (синий)
Батарея CR123A x 1 (включена в комплект поставки)
Стандартный срок службы батареи 5 лет
Рабочая температура От -10 до +55 °C
Размеры 22.5 × 103 × 23.2 мм 13 × 34.4 × 11.4 мм</t>
  </si>
  <si>
    <t>Hikvision DS-PDMCS-EG2-WE Беспроводной мини магнитоконтактный датчик</t>
  </si>
  <si>
    <t>DC00000005129</t>
  </si>
  <si>
    <t>Геркон  1
Тампер  Передняя панель, задняя панель
LED-индикатор   Тревога (синий)
Технические характеристики беспроводного подключения
Технология беспроводного подключения    Беспроводная технология Tri-X
Двусторонняя беспроводная связь Поддерживается
Частота передачи    868 МГц
Расстояние передачи 1200 м (открытое пространство)
Шифрование передачи Шифрование AES-128
Методы регистрации  Включение, удаленный ввод ID и QR-код
Скачкообразная смена частоты    Многоканальная передача
Индикатор уровня сигнала    Поддерживается
Индикатор температуры окружающей среды  Поддерживается
Электрические характеристики и батарея
Батарея CR2450 x 1 (включена в комплект поставки)
Стандартный срок службы батареи 3 года
Характеристики окружающей среды и рабочие характеристики
Размеры 29 × 69 × 10 мм 14 × 69 × 10 мм
Масса   38 г
Температура хранения    От -20 до +60 °C
Рабочая температура От -10 до +55 °C
Рабочая влажность   От 10 до 90 %</t>
  </si>
  <si>
    <t>Hikvision DS-PDPC12P-EG2-WE ИК-датчик беспроводной с камерой</t>
  </si>
  <si>
    <t>DC00000005127</t>
  </si>
  <si>
    <t>Дальность обнаружения   12м
Угол покрытия   85.9°
Скорость обнаружения    От 0.3 до 2 м/с
Защита нижней зоны  Поддерживается
Автоматическая чувствительность Поддерживается
Иммунитет к животным    До 30кг
Цифровая температурная компенсация  Поддерживается
Технология  Алгоритмы цифрового микропроцессора
Герметичная оптика  Поддерживается
Фильтр направленного источника освещения    6500 лк
Тампер  Передняя панель, задняя панель
LED-индикатор   Тревога (синий)
Инкапсулированная ПП    Поддерживается
Камера
Угол обзора объектива   88° (по горизонтали), 68° (по вертикали)
Матрица CMOS
Автоматическое переключение режима «день/ночь»  Ч/б и белый
ИК-подсветка    1, ИК
Дальность ИК-подсветки  До 12м
Тип изображения JPEG
Размер изображения  160 x 120, 320 x 240, 640 x 480
Технические характеристики беспроводного подключения
Технология беспроводного подключения    Беспроводная технология CAM-X
Двусторонняя беспроводная связь Поддерживается
Частота передачи    868 МГц
Радиочастотный диапазон До 800м (открытое пространство)
Шифрование п</t>
  </si>
  <si>
    <t>Hikvision DS-PDSMK-S-WE  дымовой извещатель</t>
  </si>
  <si>
    <t>DC00000006080</t>
  </si>
  <si>
    <t>Индикатор температуры окружающей среды  Поддерживается
Индикатор уровня сигнала    Поддерживается
Питание вкл/выкл    Включение
Светодиодный индикатор  Красный (тревога)
Бипер   ≥ 85 дБ @ 3 м
Метод передачи  Двусторонняя беспроводная связь
Частота передачи    868 МГц
Мощность передатчика    10 дБм
Безопасность передачи данных    Шифрование AES-128
Дальность передачи данных   800 м (открытое пространство)
Методы регистрации  Включение, удаленный ввод ID и QR-код
Питание Батарея
Тип батареи Не подлежит замене CR17450 x 1
Стандартная потребляемая мощность   3 В
Стандартный срок службы батареи 10 лет
Рабочая температура От -10 до +60 °C
Температура хранения    От -20 до +60 °C
Рабочая влажность   От 10 до 90 %
Размеры Φ 102 × 35 мм</t>
  </si>
  <si>
    <t>Hikvision DS-PDWL-E-WE Беспроводной датчик протечки воды</t>
  </si>
  <si>
    <t>DC00000005132</t>
  </si>
  <si>
    <t>Цифровая обработка  Поддерживается
Защита тампера  Защита передней и задней панели
Индикатор температуры окружающей среды  Поддерживается
Индикатор уровня сигнала    Поддерживается
Интерфейс
Светодиодный индикатор  Синий (тревога)
Устройства передачи
Технология беспроводного подключения    Беспроводная технология Tri-X
Метод передачи  Двусторонняя беспроводная связь
Частота передачи    868 МГц
Шифрование передачи Шифрование AES-128
Дальность передачи данных   1200 м (открытое пространство)
Двусторонняя беспроводная связь Поддерживается
Скачкообразная смена частоты    Многоканальная передача
Методы регистрации/добавления   Включение, удаленный ввод ID и QR-код
Электрические характеристики и батарея
Батарея CR2450 x 1
Стандартный срок службы батареи 3 года
Характеристики окружающей среды и рабочие характеристики
Рабочая температура От -10 до +55 °C
Рабочая влажность   От 10 до 90 %
Температура хранения    От -20 до +60 °C
Размеры 62.4 × 62.4 × 14.6 мм
Степень защиты IP   IP66
Метод установки На стену, на поверхност</t>
  </si>
  <si>
    <t>Hikvision DS-PK1-E-WE Беспроводная LED-клавиатура</t>
  </si>
  <si>
    <t>DC00000005113</t>
  </si>
  <si>
    <t>Частота 868 МГц
Модуляция   2GFSK
Дальность радиочастотной передачи   1200 м (открытая область)
Интерфейс
Тампер  Вкл/Выкл
Индикатор   4: неисправность (оранжевый), регистрация/сигнал (красный/зеленый), постановка на охрану (красный/зеленый/синий) и сигнализация (красный)
Питание вкл/выкл    Вкл/выкл
Тональный генератор (бипер) Поддерживается
Подсветка   Белый свет
Клавиши Номера клавиш: от 0 до 9 Функциональные клавиши: *, #, охрана с обходом зон, полная охрана, снятие с охраны и контроль выходного
Приложения и протоколы
Протокол    Tri-X, двусторонняя связь
Электрические характеристики
Тип батареи Четыре батареи АА
Срок службы батареи В режиме ожидания более 2 лет
Другое
Рабочая влажность   От 10 до 90 % (без конденсата)
Рабочая температура От -10 до +55 °C
Размеры 140 x 86 x 22 мм (5.50 x 3.38 x 0.87″)
Цвет    Белый
Масса   Без батарей: 151 г, 23 г каждая батарея
Установка   Установка на винты</t>
  </si>
  <si>
    <t>Hikvision DS-PKF1-WE Беспроводной брелок</t>
  </si>
  <si>
    <t>DC00000005115</t>
  </si>
  <si>
    <t>Частота 868 МГц
Расстояние  900 м на открытом пространстве
Индикатор   LED-индикатор (три цвета)
Кнопка  4
Тип батареи 5 мВт
Батарея CR2032 x 1 (включена в комплект поставки)
Срок службы батареи В режиме ожидания более 3 лет
Рабочая влажность   От 10 до 90 % (без конденсата)
Рабочая температура От -10 до +55 °C
Цвет    Белый
Материал    Панель (пластик) + уплотнитель (резина)
Размеры 35.2 x 63.2 x 11.3 мм (1.39 x 2.49 x 0.45″)
Масса   16 г
Габариты    63 х 49 х 16 мм</t>
  </si>
  <si>
    <t>Hikvision DS-PM1-O1H-WE Силовое реле дистанционного управления</t>
  </si>
  <si>
    <t>DC00000005134</t>
  </si>
  <si>
    <t>Функции программного обеспечения
Кнопка обучения 1, для регистрации
Настройки сценария  По тревоге, по расписанию, эксплуатация, неисправность, вручную
Функции аппаратных средств
Релейный выход  1, для регистрации
Настройки сценария  1, нормально разомкнутый/нормально замкнутый (AC от 100 до 240 В, макс. 13 А)
Электрические характеристики
Питание AC от 100 до 240 В, 50/60 Гц
Экран
LED-индикатор   3, регистрация / сигнал (зеленый / красный), питание (зеленый), состояние реле (синий)
Основное
Рабочая температура От -10 до +55 °C
Рабочая влажность   От 10 до 90 %
Материал корпуса    Пластик
Размеры 38 x 25 x 18 мм
Масса   31.5 г
Цвет    Белый
Метод установки Настенная установка или установка внутри монтажного основания 86</t>
  </si>
  <si>
    <t>Hikvision DS-PS1-E-WE (Red Indicator) Беспроводной уличный оповещатель</t>
  </si>
  <si>
    <t>DC00000005121</t>
  </si>
  <si>
    <t>Радиочастотные характеристики
Частота 868 МГц
Модуляция   2GFSK
Шифрование радиочастотной передачи  AES-128
Метод   Двусторонняя связь
Дальность радиочастотной передачи   1600 м (открытая область)
Электрические параметры и батарея
Питание Батарея (метод питания по умолчанию) или DC 12 В
Тип батареи 4 CR123A,
Срок службы батареи 3 года (срабатывание каждые две недели и предупреждение в течение 90 с при каждом срабатывании)
Интерфейсы и компоненты
Питание вкл/выкл    Поддерживается
Тампер  Поддерживается, контроль вскрытия передней и задней частей корпуса
Индикатор   Индикатор: красный/зеленыйСтробоскоп: красный/синий
Бипер   Звук: 110 дБ
Основное
Рабочая влажность   От 10 до 90 % (без конденсата)
Рабочая температура От -10 до +55 °C
Материал    PC + ABS
Размеры 88 × 88 × 32 мм (3.46 ×3.46 × 1.26″)
Цвет    Опционально: Белый/Синий Белый/Красный
Индиктор    Красный, Синий
Масса   169.5 г
Установка   Кронштейн для установки на стену</t>
  </si>
  <si>
    <t>Hikvision DS-PS1-I-WE (Red Indicator) Беспроводной внутренний оповещатель</t>
  </si>
  <si>
    <t>DC00000005117</t>
  </si>
  <si>
    <t>Радиочастотные характеристики
Частота 868 МГц
Модуляция   2GFSK
Шифрование радиочастотной передачи  AES-128
Метод   Двусторонняя связь
Дальность радиочастотной передачи   1600 м (открытая область)
Электрические параметры и батарея
Тип батареи 3 CR123A,
Срок службы батареи 3 года (срабатывание каждые две недели и предупреждение в течение 90 с при каждом срабатывании)
Интерфейсы и компоненты
Питание вкл/выкл    Поддерживается
Тампер  Поддерживается, контроль вскрытия передней и задней частей корпуса
Индикатор   Индикатор: красный/зеленый/желтый Стробоскоп: красный/синий
Бипер   Звук: от 90 до 110 дБ
Основное
Рабочая влажность   От 10 до 90 % (без конденсата)
Рабочая температура От -10 до +55 °C
Материал    PC + ABS
Размеры 88 × 88 × 32 мм (3.46 ×3.46 × 1.26″)
Цвет    Белый
Индиктор    Красный, Синий
Масса   169.5 г
Установка   Кронштейн для установки на стену</t>
  </si>
  <si>
    <t>Hikvision DS-PWA64-Kit-WE Комплект охранной системы</t>
  </si>
  <si>
    <t>DC00000005111</t>
  </si>
  <si>
    <t>Состав комплекта:
· DS-PWA64-L-WE Беспроводная охранная панель x 1
· DS-PKF1-WE Беспроводной брелок x 1
· DS-PDP15P-EG2-WE ИК-датчик беспроводной, защита от животных x 1
· DS-PDMC-EG2-WE СМК-датчик беспроводной x 1
Параметры охранной панели
Модель панели   DS-PWA64-L-WE
Частота 868МГц
Тип беспроводной связи  Двусторонняя беспроводная передача
Безопасность беспроводного подключения  Скачкообразная смена частоты, шифрование 128 AES
Зоны беспроводного подключения  До 64 входов/выходов
Беспроводные считыватели/клавиатуры До 8
Беспроводные оповещатели    До 4
Беспроводные брелоки    До 32
Метки   До 32
Беспроводные репиторы   До 2
Беспроводний извещатель со встроенной камерой   Поддерживается (PIRCAM)
IPC для IVaaS на порту  -
Пользователь
Установщик  1
Администратор   1
Пользователь    До 30
Ключевые функции программного обеспечения
Раздел  До 16
Голосовые подсказки Поддерживается
Встроенный динамик  Поддерживается
LED индикатор   Постановка на охрану/снятие с охраны, тампер, сбой, облачный сервис, питание
Встроенны</t>
  </si>
  <si>
    <t>Hikvision DS-PWA96-Kit-WE Комплект охранной системы</t>
  </si>
  <si>
    <t>DC00000005112</t>
  </si>
  <si>
    <t>· DS-PWA96-M-WE Беспроводная охранная панель x 1
· DS-PKF1-WE Беспроводной брелок x 1
· DS-PDP15P-EG2-WE ИК-датчик беспроводной, защита от животных x 1
· DS-PDMC-EG2-WE СМК-датчик беспроводной x 1
Параметры охранной панели
Модель панели   DS-PWA96-M-WE
Частота 868МГц
Тип беспроводной связи  Двусторонняя беспроводная передача
Безопасность беспроводного подключения  Скачкообразная смена частоты, шифрование 128 AES
Зоны беспроводного подключения  До 96 входов/выходов
Беспроводные считыватели/клавиатуры До 8
Беспроводные оповещатели    До 6
Беспроводные брелоки    До 48
Метки   До 48
Беспроводные репиторы   До 4
Беспроводний извещатель со встроенной камерой   Поддерживается (PIRCAM)
IPC для IVaaS на порту  4, видеоклипа по 7 с независимое хранение видео без перезаписи
Пользователь
Установщик  1
Администратор   1
Пользователь    До 46
Ключевые функции программного обеспечения
Раздел  До 32
Голосовые подсказки Поддерживается
Встроенный динамик  Поддерживается
LED индикатор   Постановка на охрану/снятие с охраны, тампе</t>
  </si>
  <si>
    <t>WD30PURX Жесткий диск 3000ГБ Western Digital "Caviar Purple"</t>
  </si>
  <si>
    <t>DC00000000551</t>
  </si>
  <si>
    <t>Вес:640 г. Потребляемая мощность:4.40 Вт. Дополнительная информация:HDD для круглосуточной работы в системах безопасности с 32 или менее камерами высокой четкости и 8 или менее жесткими дисками. Размеры (ШхВхД):101.6x26.1x147 мм. Общие характеристики. Тип:HDD. Назначение:для сервера. Линейка:WD Purple. Форм-фактор HDD:3.5". Поддержка секторов размером 4 Кб:есть. Характеристики накопителя. Объем:3000 Гб. Скорость вращения:5400 rpm. Объем буферной памяти:64 Мб. Скорость записи/Скорость чтения:145/145 Мб/с. Интерфейс. Подключение:SATA 6Gbit/s. Внешняя скорость передачи данных:600 Мб/с. Механика/Надежность. Ударостойкость при работе:30 G. Ударостойкость при хранении:250 G. Время наработки на отказ:1000000 ч. Уровень шума простоя:23 дБ. Уровень шума работы:24 дБ
В коробке 20 шт</t>
  </si>
  <si>
    <t>Hikvision DS-K7P01 Кнопка открывания двери</t>
  </si>
  <si>
    <t>DC00000001778</t>
  </si>
  <si>
    <t>"Механическая кнопка выхода
3A@DC36В макс.; размер 86×86×28.9мм; панель - алюминиевый сплав, кнопка - металл."</t>
  </si>
  <si>
    <t>Hikvision DS-K7PEB (зеленая) Тревожная кнопка выхода</t>
  </si>
  <si>
    <t>DC00000003710</t>
  </si>
  <si>
    <t>"Кнопка аварийного выхода
3A@DC36В макс.; размер 86×86×50мм; пожароустойчивый материал."</t>
  </si>
  <si>
    <t>Hikvision DS-K7PEB (красная) Тревожная кнопка выхода</t>
  </si>
  <si>
    <t>DC00000005169</t>
  </si>
  <si>
    <t>VCI-113 Цилиндрическая сетевая видеокамера, цветная, 1Мп, объектив 3,6мм</t>
  </si>
  <si>
    <t>шт</t>
  </si>
  <si>
    <t>TD00000008996</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</si>
  <si>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Формат HD Ready с разрешением 1280×720 пикселей
Кодек Н.264
Водонепроницаемый пылезащищенный корпус с классом защиты IP67
Встроенная ИК-подсветка
Встроенный адаптер PoE для питания видеокамеры по кабелю сети Ethernet
Расширенный динамический диапазон для одновременного отображения ярких и темных участков одного кадра
Матрица 1/4” КМОП
Разрешение видеоизображения 1280х720 пикселей
Минимальная освещенность    0,1 люкс/F2.0 (ИК-подсветка выкл.);
0 люкс/F2.0 (ИК-подсветка вкл.)
Дальность ИК подсветки  30 м
Тип объектива   3,6 мм, фиксированный
Угол обзора H: 67°
Сжатие видеосигнала H.264/H.264H/ H.264B/ MJPEG
Формат видеоизображения 720P(1280×720)/D1(704×576/704×480)/CIF(352×288/352×240)
Ethernet    10/100 Base-T, RJ-45
Протоколы   HTTP; TCP; ARP; RTSP; RTP;</t>
  </si>
  <si>
    <t>VCI-120 Цилиндрическая сетевая видеокамера, цветная 2 Мп</t>
  </si>
  <si>
    <t>TD00000013701</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</si>
  <si>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1/2,8” КМОП
Разрешение видеоизображения 1920х1080 пикселей
Система сканирования    Прогрессивная
Скорость затвора    Авто/Ручн., 1/3~1/100000 с
Минимальная освещенность    0,006 люкс/F1.4 (ИК-подсветка выкл.);
0 люкс/F1.4 (ИК-подсветка вкл.)
Соотношение "сигнал-шум"    Более 50 дБ
Дальность ИК-подсветки  60 м
День-ночь   Авто (ICR) / Цвет / Ч/Б
Компенсация фоновой засветки    BLC/HLC/WDR 120 дБ
Баланс белого   Авто/Ручн.
Регулировка усиления    Авто/Ручн.
Шумоподавление  3D
Маска конфиденциальности    До 4 зон
Тип объектива   2,7−13,5 мм, вариофокальный
Максимальное раскрытие диафрагмы    F1.4
Регулировка фокуса  Ручная
Угол обзора H: 106° - 29°
Сжатие видеосигнала H.265/H.264/MJPEG
Формат видеоизображения 1080P(1920×1080) / 1,3Mп(1280×960) / 720P(1280×720) / D1(704×5</t>
  </si>
  <si>
    <t>VCI-120-01 Цилиндрическая сетевая видеокамера, цветная 2 Мп</t>
  </si>
  <si>
    <t>TD00000013782</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</si>
  <si>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1/2,8” КМОП
Разрешение видеоизображения 1920х1080 пикселей
Система сканирования    Прогрессивная
Скорость затвора    Авто/Ручн., 1/3(4)~1/100000 с
Минимальная освещенность    0,006 люкс/F1.4 (ИК-подсветка выкл.);
0 люкс/F1.4 (ИК-подсветка вкл.)
Соотношение "сигнал-шум"    Более 50 дБ
Видеовыход  Есть
Дальность ИК-подсветки  50 м
День-ночь   Авто (ICR) / Цвет / Ч/Б
Компенсация фоновой засветки    BLC/HLC/WDR 120 дБ
Баланс белого   Авто/Ручн.
Регулировка усиления    Авто/Ручн.
Шумоподавление  3D
Маска конфиденциальности    До 4 зон
Тип объектива   2,7−13,5 мм, вариофокальный моторизированный
Максимальное раскрытие диафрагмы    F1.4
Регулировка фокуса  Моторизированная
Углы обзора H: 101°~31°, V:54°~17°
Сжатие видеосигнала H.265/H.264/MJPEG
Формат видеоизображения 1080P(19</t>
  </si>
  <si>
    <t>VCI-121-01 Цилиндрическая сетевая видеокамера, цветная 2 Мп</t>
  </si>
  <si>
    <t>TD00000013793</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</si>
  <si>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1/2,8” КМОП
Разрешение видеоизображения 1920×1080 пикселей
Система сканирования    Прогрессивная
Скорость затвора    Авто/Ручн., 1/3(4)~1/100000 с
Минимальная освещенность    0,006 люкс/F1.4 (ИК-подсветка выкл.);
0 люкс/F1.4 (ИК-подсветка вкл.)
Соотношение "сигнал-шум"    Более 50 дБ
Видеовыход  Есть
Дальность ИК подсветки  200 м
День-ночь   Авто (ICR) / Цвет / Ч/Б
Компенсация фоновой засветки    BLC / HLC / WDR (120 дБ)
Баланс белого   Авто/Ручн.
Регулировка усиления    Авто/Ручн.
Шумоподавление  3D
Маска конфиденциальности    До 4 зон
Тип объектива   5,3−64 мм, моторизированный автоматический
Максимальное раскрытие диафрагмы    F1.4
Регулировка фокуса  Моторизированная
Угол обзора H: 59°- 5° V: 34°- 3°
Сжатие видеосигнала H.265/H.264/MJPEG
Формат видеоизображения 1080P</t>
  </si>
  <si>
    <t>VCI-122 Цилиндрическая сетевая видеокамера, цветная, 2Мп, объектив 2,8 мм</t>
  </si>
  <si>
    <t>TD00000015038</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</si>
  <si>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Разрешение видеоизображения 1920×1080 пикселей 
Система сканирования Прогрессивная 
Скорость затвора Авто/Ручн., 1/3~1/100000 с 
Минимальная освещенность 
0,08 люкс/F2.0 (ИК-подсветка выкл.);
0 люкс/F2.0 (ИК-подсветка вкл.) 
Соотношение "сигнал-шум" Более 50 дБ 
Дальность ИК подсветки 30 м 
День-ночь Авто (ICR) / Цвет / Ч/Б 
Компенсация фоновой засветки BLC/HLC/DWDR 
Баланс белого Авто/Ручн. 
Регулировка усиления Авто/Ручн. 
Шумоподавление 3D DNR 
Маска конфиденциальности До 4 зон 
Тип объектива 2,8 мм, фиксированный 
Максимальное раскрытие диафрагмы F2.0 
Угол обзора H:104°,V:55° 
Сжатие видеосигнала H.265/H.264/MJPEG 
Формат видеоизображения 1080P(1920×1080)/1.3M(1280×960)/ 720P(1280×720)/D1(704×576/704×480)/ VGA(640×480)/CIF(352×288/352×240</t>
  </si>
  <si>
    <t>VCI-123 Цилиндрическая сетевая видеокамера, цветная, 2Мп, объектив 3,6мм</t>
  </si>
  <si>
    <t>TD00000010036</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</si>
  <si>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1/2,7” КМОП
Разрешение видеоизображения 1920х1080 пикселей
Минимальная освещенность    0,1 люкс/F2.0 (ИК-подсветка выкл.);
0 люкс/F2.0 (ИК-подсветка вкл.)
Дальность ИК подсветки  30 м
Тип объектива   3,6 мм, фиксированный
Угол обзора H: 83°
Сжатие видеосигнала H.264+/H.264
Формат видеоизображения 1080P(1920×1080)/720P(1280×720)/D1(704×576/704×480)/CIF(352×288/352×240)
Ethernet    10/100 Base-T, RJ-45
Протоколы   IPv4/IPv6, HTTP, HTTPS, TCP/IP, UDP, UPnP, ICMP, IGMP, RTSP, RTP, SMTP, NTP, DHCP, DNS, PPPOE, DDNS, FTP, IP Filter, QoS
Стандарты обмена    ONVIF, CGI
Напряжение питания  12 В постоянного тока
Потребляемая мощность   не более 5,1 Вт
Питание PoE IEEE 802.3 af
Диапазон рабочих температур от -40°C до +60°C
Относительная влажность воздуха от 10% д</t>
  </si>
  <si>
    <t>VCI-220 Видеокамера сетевая, цветная 2 Мп</t>
  </si>
  <si>
    <t>TD00000014790</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</si>
  <si>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1/2,8” КМОП 
Разрешение видеоизображения 1920х1080 пикселей 
Система сканирования Прогрессивная 
Скорость затвора Авто/Ручн., 1/3~1/100000 с 
Минимальная освещенность 0,1 люкс/F1.4 (ИК-подсветка выкл.);
0 люкс/F1.4 (ИК-подсветка вкл.) 
Соотношение "сигнал-шум" Более 50 дБ 
Дальность ИК-подсветки 30 м 
День-ночь Авто (ICR) / Цвет / Ч/Б 
Компенсация фоновой засветки BLC/HLC/WDR 120 дБ 
Баланс белого Авто/Ручн. 
Регулировка усиления Авто/Ручн. 
Шумоподавление 3D DNR 
Маска конфиденциальности До 4 зон 
Тип объектива 2,7−13,5 мм, вариофокальный 
Максимальное раскрытие диафрагмы F1.4 
Угол обзора H: 106° - 29° V:57°-17° 
Сжатие видеосигнала H.265/H.264/MJPEG 
Формат видеоизображения 1080P(1920×1080) / 1,3Mп(1280×960) / 720P(1280×720) / D1(70</t>
  </si>
  <si>
    <t>VCI-222 Купольная сетевая антивандальная видеокамера, цветная 2 Мп</t>
  </si>
  <si>
    <t>TD00000009942</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</si>
  <si>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1/2,7” КМОП
Разрешение видеоизображения 1920×1080 пикселей
Минимальная освещенность    0,1 люкс/F2.0 (ИК-подсветка выкл.);
0 люкс/F2.0 (ИК-подсветка вкл.)
Дальность ИК подсветки  30 м
Тип объектива   2,8 мм, фиксированный
Угол обзора H: 105.5°
Сжатие видеосигнала H.264+/H.264
Формат видеоизображения 1080P(1920×1080)/720P(1280×720)/D1(704×576/704×480)/CIF(352×288/352×240)
Ethernet    10/100 Base-T, RJ-45
Протоколы   IPv4/IPv6, HTTP, HTTPS, TCP/IP, UDP, UPnP, ICMP, IGMP, RTSP, RTP, SMTP, NTP, DHCP, DNS, PPPOE, DDNS, FTP, IP Filter, QoS
Стандарты обмена    ONVIF, CGI
Напряжение питания  12 В постоянного тока
Потребляемая мощность   не более 2,6 Вт
Питание PoE IEEE 802.3 af
Диапазон рабочих температур от -30°C до +60°C
Относительная влажность воздуха от 10</t>
  </si>
  <si>
    <t>VCI-320 Видеокамера сетевая  2 Мп</t>
  </si>
  <si>
    <t>TD00000014645</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</si>
  <si>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храктеристики:
Матрица 1/2.8” КМОП 
Разрешение видеоизображения 1920×1080 пикселей 
Система сканирования Прогрессивная 
Скорость затвора Авто/Ручн., 1/3(4)~1/100000 с 
Минимальная освещенность 0,005 люкс/F1.2 (Цветное изображение);
0,0005 люкс/F1.2 (Черно-белое изображение) 
Соотношение "сигнал-шум" Более 50 дБ 
Видеовыход Есть 
День-ночь Авто (ICR) / Цвет / Ч/Б 
Компенсация фоновой засветки BLC / HLC / WDR 140 дБ 
Баланс белого Авто/Ручн. 
Регулировка усиления Авто/Ручн. 
Шумоподавление 3D 
Маска конфиденциальности До 4 зон 
Объектив Не входит в комплект поставки 
Тип крепления C/CS 
Сжатие видеосигнала H.265/H.264/MJPEG 
Формат видеоизображения 1080P(1920×1080) / 720P(1280×720) / D1(704×576) / CIF(352×288) 
Частота кадров Основной поток: 1080P (1 ~ 25/30 к/</t>
  </si>
  <si>
    <t>VCI-627 Поворотная купольная сетевая видеокамера 2 Мп</t>
  </si>
  <si>
    <t>TD00000010544</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</si>
  <si>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1/2,7” КМОП
Разрешение видеоизображения 1920×1080 пикселей
Минимальная освещенность    0,05 люкс/F1.6 (Цветное изображение);
0,005 люкс/F1.6 (Черно-белое изображение)
Тип объектива   2,7−11 мм, вариофокальный
Угол обзора H: 112.5° - 39°
Диапазон углов поворота гор: 0° - 360°;
верт: -10° - 90°
Дальность ИК подсветки  30 м
Сжатие видеосигнала H.264/MJPEG
Формат видеоизображения 1080P(1920×1080)/720P(1280×720)/D1(704×576/704×480)/CIF(352×288/352×240)
Микрофон    встроенный
Ethernet    10/100 Base-T, RJ-45
Протоколы   IPv4/ IPv6, HTTP, HTTPS, SSL, TCP/IP, UDP, UPnP, ICMP, IGMP, SNMP, RTSP, RTP, SMTP, NTP, DHCP, DNS, PPPOE, DDNS, FTP, IP Filter, QoS, Bonjour, 802.1x
Стандарты обмена    ONVIF Profile S
Слот карты памяти   Micro SD, не более 64 Гб
Напряжение п</t>
  </si>
  <si>
    <t>VCI-722 Видеокамера сетевая 2 Мп</t>
  </si>
  <si>
    <t>TD00000014646</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</si>
  <si>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1/2,8” КМОП 
Разрешение видеоизображения 1920×1080 пикселей 
Система сканирования Прогрессивная 
Скорость затвора Авто/Ручн., 1/3(4)~1/100000 с 
Минимальная освещенность 0,009 люкс/F2.0 (1/3 с, ИК-подсветка выкл.);
0 люкс/F2.0 (ИК-подсветка вкл.) 
Соотношение "сигнал-шум" Более 50 дБ 
Дальность ИК-подсветки 20 м 
День-ночь Авто (ICR) / Цвет / Ч/Б 
Компенсация фоновой засветки BLC/HLC/WDR(120 дБ) 
Баланс белого Авто/Ручн. 
Регулировка усиления Авто/Ручн. 
Шумоподавление 3D 
Маска конфиденциальности До 4 зон 
Тип объектива 2,8 мм, фиксированный 
Максимальное раскрытие диафрагмы F2.0 
Угол обзора H: 110° 
Сжатие видеосигнала H.265/H.264/MJPEG 
Формат видеоизображения 1080P(1920x1080) / 1,3Mп(1280x960) / 720P(1280×720) / D1(704×576/704×480</t>
  </si>
  <si>
    <t>VCG-120 Цилиндрическая аналоговая видеокамера, цветная 2 Мп</t>
  </si>
  <si>
    <t>TD00000010035</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</si>
  <si>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1/2,7” КМОП
Разрешение видеоизображения 1920×1080 пикселей
Минимальная освещенность    0,02 люкс/F1.4 (ИК-подсветка выкл.);
0 люкс (ИК-подсветка вкл.)
Дальность ИК подсветки  30 м
Тип объектива   2,7−12 мм, вариофокальный
Угол обзора H: 99º - 37º
Напряжение питания  12 В постоянного тока
Потребляемая мощность   не более 3,5 Вт
Диапазон рабочих температур от -50°C до +60°C
Относительная влажность воздуха от 10% до 90%
Степень защиты оболочки IP67
Габаритные размеры  213×80×72 мм
Масса   0,6 кг
Формат Full HD с разрешением 1920×1080 пикселей
Водонепроницаемый пылезащищенный корпус с классом защиты IP67
Встроенная ИК-подсветка с автонастройкой под расстояние до наблюдаемого объекта
Вариофокальный объектив с ручной настройкой фокуса
Эксплуатация в суро</t>
  </si>
  <si>
    <t>VCG-122 Цилиндрическая аналоговая видеокамера, цветная 2 Мп</t>
  </si>
  <si>
    <t>TD00000016234</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</si>
  <si>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1/2,8” КМОП
Разрешение видеоизображения 1920×1080 пикселей
Скорость затвора    PAL: 1/25с~1/100,000с
NTSC: 1/30с~1/100,000с
Частота кадров  1080p (1~25/30 к/с), 720p (1~25/30/50/60 к/с)
Минимальная освещенность    0,005 люкс/F1.6 (ИК-подсветка выкл.);
0 люкс (ИК-подсветка вкл.)
Видеовыход  Есть
Поддерживаемые форматы  HDCVI, HDTVI, AHD, CVBS
Дальность ИК подсветки  30 м
День-ночь   Авто (ICR) / Цвет / Ч/Б
Компенсация фоновой засветки    DWDR
Шумоподавление  2D
OSD меню    Мультиязычное
Тип объектива   2,8 мм, фиксированный
Угол обзора H: 86.9° (106.0°/52.9°)
Предельное напряжение импульсных помех  4 кВ
Напряжение питания  12 В постоянного тока
Потребляемая мощность   не более 4,5 Вт
Диапазон рабочих температур от -50°C до +60°C
Относительная влажность воздуха</t>
  </si>
  <si>
    <t>VCG-222 Купольная антивандальная аналоговая видеокамера, цветная 2 Мп</t>
  </si>
  <si>
    <t>TD00000009948</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</si>
  <si>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1/2,7” КМОП
Разрешение видеоизображения 1936×1097 пикселей
Минимальная освещенность    0,02 люкс/F2.0 (ИК-подсветка выкл.);
0 люкс (ИК-подсветка вкл.)
Дальность ИК подсветки  30 м
Тип объектива   2,8 мм, фиксированный
Угол обзора H: 106 º
Напряжение питания  12 В постоянного тока
Потребляемая мощность   не более 3,5 Вт
Диапазон рабочих температур от -50°C до +60°C
Относительная влажность воздуха от 10% до 90%
Степень защиты оболочки IP67
Габаритные размеры  ∅109,9×81 мм
Масса   0,3 кг
Формат Full HD с разрешением 1920×1080 пикселей
Антивандальная защита класса IK10
Водонепроницаемый пылезащищенный корпус с классом защиты IP67
Встроенная ИК-подсветка с автонастройкой под расстояние до наблюдаемого объекта
Расширенный динамический диапазон для одн</t>
  </si>
  <si>
    <t>VCG-722 Купольная  аналоговая видеокамера, цветная 2 Мп</t>
  </si>
  <si>
    <t>TD00000012720</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</si>
  <si>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1/2,8” КМОП
Разрешение видеоизображения 1937×1097 пикселей
Скорость затвора    1/3(4)~1/100000 с
Частота кадров  1080p (1~25/30 к/с), 720p (1~25/30 к/с)
Минимальная освещенность    0,005 люкс/F1.6 (ИК-подсветка выкл.);
0 люкс (ИК-подсветка вкл.)
Видеовыход  Есть
Поддерживаемые форматы  HDCVI, HDTVI, AHD, CVBS
Дальность ИК подсветки  20 м
День-ночь   Авто (ICR) / Цвет / Ч/Б
Компенсация фоновой засветки    WDR 120 дБ
Шумоподавление  2D/3D
OSD меню    Мультиязычное
Тип объектива   2,8 мм, фиксированный
Угол обзора H: 110.5º
Предельное напряжение импульсных помех  4 кВ
Напряжение питания  12 В постоянного тока
Потребляемая мощность   не более 2,4 Вт
Диапазон рабочих температур от -40°C до +60°C
Относительная влажность воздуха от 10% до 90%
Степень защиты оболочки</t>
  </si>
  <si>
    <t>VCG-820 Видеокамера цветная, аналоговая 2 Мп</t>
  </si>
  <si>
    <t>TD00000014407</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</si>
  <si>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1/2,7” КМОП
Разрешение видеоизображения 1920×1080 пикселей
Скорость затвора    PAL: 1/25~1/100000с
NTSC: 1/30~1/100000с
Частота кадров  1080p (1~25/30 к/с), 720p (1~25/30/50/60 к/с)
Минимальная освещенность    0,02 люкс/F1.3 (ИК-подсветка выкл.);
0 люкс (ИК-подсветка вкл.)
Видеовыход  Есть
Поддерживаемые форматы  HDCVI, HDTVI, AHD, CVBS
Дальность ИК подсветки  30 м
День-ночь   Авто (ICR) / Цвет / Ч/Б
Компенсация фоновой засветки    DWDR
Шумоподавление  2D
OSD меню    Мультиязычное
Тип объектива   2,7 мм − 13,5 мм, вариофокальный
Угол обзора H: 106°- 30°
Регулировка фокуса  Ручная
Предельное напряжение импульсных помех  4 кВ
Напряжение питания  12 В постоянного тока ±25%
Потребляемая мощность   не более 4,4 Вт
Диапазон рабочих температур от -50°C до +60°C
Относ</t>
  </si>
  <si>
    <t>VCI-130 Цилиндрическая сетевая видеокамера, цветная, 3Мп, объектив 2,7-12мм</t>
  </si>
  <si>
    <t>TD00000008997</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</si>
  <si>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Формат Super Full HD с разрешением 2304×1296 пикселей
Кодек Н.264
Водонепроницаемый пылезащищенный корпус с классом защиты IP67
Встроенная ИК-подсветка
Встроенный адаптер PoE для питания видеокамеры по кабелю сети Ethernet
Расширенный динамический диапазон для одновременного отображения ярких и темных участков одного кадра
Слот для карты Micro SD
Вариофокальный объектив с ручной настройкой фокуса
Матрица 1/3” КМОП
Разрешение видеоизображения 2304×1296 пикселей
Минимальная освещенность    0,01 люкс/F1.4 (ИК-подсветка выкл.);
0 люкс/F1.4 (ИК-подсветка вкл.)
Дальность ИК подсветки  60 м
Тип объектива   2,7−12 мм, вариофокальный
Угол обзора H: 92° - 28°
Сжатие видеосигнала H.264/H.264H/MJPEG
Формат видеоизображения 3Mп(2304×1296)/1080P(1920×1080)/1,3Mп(</t>
  </si>
  <si>
    <t>VCI-830-01 Купольная сетевая видеокамера, цветная, 3Мп, объектив 2,7−13,5 мм</t>
  </si>
  <si>
    <t>ТД00000014288</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</si>
  <si>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харакетристики:
Матрица 1/3” КМОП
Разрешение видеоизображения 2304×1296 пикселей
Система сканирования    Прогрессивная
Скорость затвора    Авто/Ручн., 1/3~1/100000 с
Минимальная освещенность    0,03 люкс/F1.4 (ИК-подсветка выкл.);
0 люкс/F1.4 (ИК-подсветка вкл.)
Соотношение "сигнал-шум"    Более 50 дБ
Дальность ИК-подсветки  50 м
День-ночь   Авто (ICR) / Цвет / Ч/Б
Компенсация фоновой засветки    BLC/HLC/DWDR
Баланс белого   Авто/Ручн.
Регулировка усиления    Авто/Ручн.
Шумоподавление  3D
Маска конфиденциальности    До 4 зон
Тип объектива   2,7−13,5 мм, вариофокальный моторизированный
Максимальное раскрытие диафрагмы    F1.4
Регулировка фокуса  Моторизированная
Угол обзора H:104°~28°, V:55°~16°
Сжатие видеосигнала H.265/ H.264H/ H.264B/ MJPEG
Формат видеоизображения 3Mп(2304×1296) / 1080P(1</t>
  </si>
  <si>
    <t>VCI-140-01 (2,7-13,5 мм) Сетевая видеокамера 4 мп</t>
  </si>
  <si>
    <t>TD00000012733</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</si>
  <si>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1/3” КМОП
Разрешение видеоизображения 2688×1520 пикселей
Система сканирования    Прогрессивная
Скорость затвора    Авто/Ручн., 1/3(4)~1/100000 с
Минимальная освещенность    0,03 люкс/F1.4 (ИК-подсветка выкл.);
0 люкс/F1.4 (ИК-подсветка вкл.)
Видеовыход  Есть
Соотношение "сигнал-шум"    Более 50 дБ
Дальность ИК подсветки  50 м
День-ночь   Авто (ICR) / Цвет / Ч/Б
Компенсация фоновой засветки    BLC / HLC / WDR (120 дБ)
Баланс белого   Авто/Ручн.
Регулировка усиления    Авто/Ручн.
Шумоподавление  3D
Маска конфиденциальности    До 4 зон
Тип объектива   2,7−13,5 мм, вариофокальный моторизированный
Максимальное раскрытие диафрагмы    F1.4
Регулировка фокуса  Моторизированная
Углы обзора H: 100° - 31° V:58°- 17°
Сжатие видеосигнала H.265/H.264/MJPEG
Формат видеоизображения 4M</t>
  </si>
  <si>
    <t>VCI-143 Видеокамера сетевая, цветная  4 Мп</t>
  </si>
  <si>
    <t>TD00000014761</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</si>
  <si>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1/3” КМОП 
Разрешение видеоизображения 2688×1520 пикселей 
Система сканирования Прогрессивная 
Скорость затвора Авто/Ручн., 1/3(4)~1/100000 с 
Минимальная освещенность 0,01 люкс/F2.0 (ИК-подсветка выкл.);
0 люкс/F2.0 (ИК-подсветка вкл.) 
Соотношение "сигнал-шум" Более 50 дБ 
Дальность ИК подсветки 30 м 
День-ночь Авто (ICR) / Цвет / Ч/Б 
Компенсация фоновой засветки BLC / HLC / WDR (120 дБ) 
Баланс белого Авто/Ручн. 
Регулировка усиления Авто/Ручн. 
Шумоподавление 3D 
Маска конфиденциальности До 4 зон 
Тип объектива 3,6 мм, фиксированный 
Максимальное раскрытие диафрагмы F2.1 
Угол обзора H: 84° 
Сжатие видеосигнала H.265/H.264/MJPEG 
Формат видеоизображения 4Mп(2560x1440) / 3Mп(2304x1296) / 1080P(1920x1080) 720P(128 0x720) / D1(704x57</t>
  </si>
  <si>
    <t>VCI-240-01 Купольная сетевая антивандальная видеокамера, цветная, 4Мп, объектив 2,7−13,5 мм</t>
  </si>
  <si>
    <t>ТД00000014284</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</si>
  <si>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1/3” КМОП
Разрешение видеоизображения 2688×1520 пикселей
Система сканирования    Прогрессивная
Скорость затвора    Авто/Ручн., 1/3~1/100000 с
Минимальная освещенность    0,03 люкс/F1.4 (ИК-подсветка выкл.);
0 люкс/F1.4 (ИК-подсветка вкл.)
Соотношение "сигнал-шум"    Более 50 дБ
Видеовыход  Есть
Дальность ИК подсветки  50 м
День-ночь   Авто (ICR) / Цвет / Ч/Б
Компенсация фоновой засветки    BLC / HLC / WDR 120 дБ
Баланс белого   Авто/Ручн.
Регулировка усиления    Авто/Ручн.
Шумоподавление  3D
Маска конфиденциальности    До 4 зон
Тип объектива   2,7−13,5 мм, моторизированный/автоматический
Максимальное раскрытие диафрагмы    F1.4
Регулировка фокуса  Моторизированная
Углы обзора H: 106° - 31° V:58° - 17°
Сжатие видеосигнала H.265/H.264/MJPEG
Формат видеоизображения 4Mп(2</t>
  </si>
  <si>
    <t>VCI-242 Видеокамера сетевая 4 Мп</t>
  </si>
  <si>
    <t>TD00000014723</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</si>
  <si>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1/3” КМОП 
Разрешение видеоизображения 2688×1520 пикселей 
Система сканирования Прогрессивная 
Скорость затвора Авто/Ручн., 1/3(4)~1/100000 с 
Минимальная освещенность 0,08 люкс/F2.0 (ИК-подсветка выкл.);
0 люкс/F2.0 (ИК-подсветка вкл.) 
Соотношение "сигнал-шум" Более 50 дБ 
Дальность ИК подсветки 30 м 
День-ночь Авто (ICR) / Цвет / Ч/Б 
Компенсация фоновой засветки BLC / HLC / WDR (120 дБ) 
Баланс белого Авто/Ручн. 
Регулировка усиления Авто/Ручн. 
Шумоподавление 3D 
Маска конфиденциальности До 4 зон 
Тип объектива 2,8 мм, фиксированный 
Максимальное раскрытие диафрагмы F2.0 
Углы обзора H: 104° , V: 57° 
Сжатие видеосигнала H.265/H.264/MJPEG 
Формат видеоизображения 4Mп(2688×1520)/3Mп(2304×1296)/ 1080P(1920×1080)/1,3Mп(1280x960)/ 720</t>
  </si>
  <si>
    <t>VCI-442 Цветная видеокамера сетевая</t>
  </si>
  <si>
    <t>TD00000016463</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</si>
  <si>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1/3” КМОП
Разрешение видеоизображения 2560×1440 пикселей
Система сканирования    Прогрессивная
Скорость затвора    Авто/Ручн., 1/3~1/100000 с
Минимальная освещенность    0,0141 люкс/F2.0 (ИК-подсветка выкл.);
0 люкс/F2.0 (ИК-подсветка вкл.)
Соотношение "сигнал-шум"    Более 50 дБ
Видеовыход  Нет
Дальность ИК подсветки  10 м
День-ночь   Авто (ICR) / Цвет / Ч/Б
Компенсация фоновой засветки    BLC/HLC/DWDR
Баланс белого   Авто/Ручн.
Регулировка усиления    Авто/Ручн.
Шумоподавление  3D DNR
Маска конфиденциальности    До 4 зон
Цифровой зум    16х
Тип объектива   2,8 мм, фиксированный
Максимальное раскрытие диафрагмы    F2.0
Угол обзора H: 97°, V:52°
Сжатие видеосигнала H.265/H.264/H.264H/H.264B/MJPEG
Формат видеоизображения 4Мп (2560×1440); 3Мп (2304×1296); 1080р (1920×1080)</t>
  </si>
  <si>
    <t>VCI-742 Видеокамера сетевая, цветная 4 Мп</t>
  </si>
  <si>
    <t>TD00000014760</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</si>
  <si>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1/3” КМОП 
Разрешение видеоизображения 2688×1520 пикселей 
Система сканирования Прогрессивная 
Скорость затвора Авто/Ручн., 1/3(4)~1/100000 с 
Минимальная освещенность 0,08 люкс/F2.0 (ИК-подсветка выкл.);
0 люкс/F2.0 (ИК-подсветка вкл.) 
Соотношение "сигнал-шум" Более 50 дБ 
Дальность ИК-подсветки 20 м 
День-ночь Авто (ICR) / Цвет / Ч/Б 
Компенсация фоновой засветки BLC / WDR 120 дБ 
Баланс белого Авто/Ручн. 
Регулировка усиления Авто/Ручн. 
Шумоподавление 3D 
Маска конфиденциальности До 4 зон 
Тип объектива 2,8 мм, фиксированный 
Максимальное раскрытие диафрагмы F2.0 
Угол обзора H: 104° 
Сжатие видеосигнала H.265/H.264/MJPEG 
Формат видеоизображения 4Mп(2560×1440) / 3Mп(2304×1296) / 1080P(1920×1080) / 1,3Mп(1280×960) / 720P(1280×720)</t>
  </si>
  <si>
    <t>VCI-252-05 Купольная сетевая антивандальная видеокамера, цветная, 5Мп, объектив 1,4мм</t>
  </si>
  <si>
    <t>ТД00000014285</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</si>
  <si>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1/2,7” КМОП
Разрешение видеоизображения 2592 × 1944 пикселей
Система сканирования    Прогрессивная
Скорость затвора    Авто/Ручн., 1/3(4)~1/100000 с
Минимальная освещенность    0,02 люкс/F1.6 (Цветное изображение);
0,005 люкс/F1.6 (Черно-белое изображение)
Соотношение "сигнал-шум"    Более 50 дБ
День-ночь   Авто (ICR) / Цвет / Ч/Б
Компенсация фоновой засветки    BLC / HLC / WDR (120 дБ)
Баланс белого   Авто/Ручн.
Регулировка усиления    Авто/Ручн.
Шумоподавление  3D
Маска конфиденциальности    До 4 зон
Тип объектива   1,4 мм, фиксированный
Максимальное раскрытие диафрагмы    F1.6
Угол обзора H:180°; V:180°
Аудиоканал  1 канал вход, 1 канал выход
Микрофон    Нет
Видеоаналитика  Пересечение линии; Вторжение в зону; Тепловая карта
Формат видеоизображения 5Mп(2560×1920) / 3</t>
  </si>
  <si>
    <t>VCI-180-01 Цилиндрическая сетевая видеокамера, цветная, 8Мп, объектив 2,7-12 мм</t>
  </si>
  <si>
    <t>TD00000012202</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</si>
  <si>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1/2,5” КМОП
Чувствительность:0,05 люкс/F1.4 (ИК-подсветка выкл.);0 люкс/F1.4 (ИК-подсветка вкл.)
Максимальное разрешение: 3840х2160 пикселей
Объектив:   2,7−12 мм, вариофокальный моторизированный
Формат видесжатия: H.265/H.264/MJPEG
Улучшение изображения: BLC / HLC / WDR 120 дБ
подсветка ИК: 50м
Локальное хранение данных: Micro SD, не более 128 Гб
Рабочие условия: от -40°C до +60°C
Питание: 12 В постоянного тока   IEEE 802.3 at
Уровень защиты:IP67
Размер: 273,2х95х95 мм
Вес: 1,1 кг</t>
  </si>
  <si>
    <t>VCI-184 Цилиндрическая сетевая видеокамера, цветная, 8Мп, объектив 4мм</t>
  </si>
  <si>
    <t>TD00000008998</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</si>
  <si>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Формат 4K (Ultra HD) с разрешением 3840×2160 пикселей
Кодек Н.265
Водонепроницаемый пылезащищенный корпус с классом защиты IP67
Встроенная ИК-подсветка
Встроенный адаптер PoE для питания видеокамеры по кабелю сети Ethernet
Расширенный динамический диапазон для одновременного отображения ярких и темных участков одного кадра
Слот для карты Micro SD
Высокая чувствительность в условиях плохой освещенности
Матрица 1/2,5” КМОП
Разрешение видеоизображения 3840×2160 пикселей
Минимальная освещенность    0,06 люкс/F1.6 (ИК-подсветка выкл.);
0 люкс/F1.6 (ИК-подсветка вкл.)
Дальность ИК подсветки  30 м
Тип объектива   4 мм, фиксированный
Угол обзора H: 88°
Сжатие видеосигнала H.265/H.264
Формат видеоизображения 4K(3840×2160)/4Mп(2688×1520)/4Mп(2560×1440)/3Mп(23</t>
  </si>
  <si>
    <t>VCI-280-01 Купольная сетевая антивандальная видеокамера, цветная, 8Мп, объектив 2,7−12 мм</t>
  </si>
  <si>
    <t>ТД00000014286</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</si>
  <si>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характеритики:
Матрица 1/2,5” КМОП
Разрешение видеоизображения 3840х2160 пикселей
Система сканирования    Прогрессивная
Скорость затвора    Авто/Ручн., 1/3~1/100000 с
Минимальная освещенность    0,05 люкс/F1.4 (ИК-подсветка выкл.);
0 люкс/F1.4 (ИК-подсветка вкл.)
Соотношение "сигнал-шум"    Более 50 дБ
Видеовыход  Есть
Дальность ИК-подсветки  50 м
День-ночь   Авто (ICR) / Цвет / Ч/Б
Компенсация фоновой засветки    BLC / HLC / WDR (120 дБ)
Баланс белого   Авто/Ручн.
Регулировка усиления    Авто/Ручн.
Шумоподавление  3D
Маска конфиденциальности    До 4 зон
Тип объектива   2,7−12 мм, вариофокальный моторизированный
Максимальное раскрытие диафрагмы    F1.4
Регулировка фокуса  Моторизированная
Углы обзора H: 100° - 40° V:58°- 23°
Сжатие видеосигнала H.265/H.264/MJPEG
Формат видеоизображения 8Мп(3</t>
  </si>
  <si>
    <t>VCI-884 Купольная Eyeball сетевая видеокамера 8 Мп</t>
  </si>
  <si>
    <t>TD00000010545</t>
  </si>
  <si>
    <t>Цветная видеокамера предназначена для работы в составе комплекса видеонаблюдения и непрерывной трансляции видеоизображения с охраняемой зоны на системы отображения, записи, хранения и воспроизведения видеоизображения
Технические характеристики:
Матрица 1/2.5” КМОП
Разрешение видеоизображения 3840×2160 пикселей
Минимальная освещенность    0,07 люкс/F1.6 (ИК-подсветка выкл.)
0 люкс/F1.6 (ИК-подсветка вкл.)
Дальность ИК подсветки  50 м
Тип объектива   4 мм, фиксированный
Углы обзора H: 88° V: 48°
Сжатие видеосигнала H.265/H.264/MJPEG
Формат видеоизображения 4K(3840×2160)/1080P(1920×1080)/720P(1280×720)/D1(704×576/704×480)/CIF(352×288/352×240)
Микрофон    встроенный
Ethernet    10/100 Base-T, RJ-45
Протоколы   IPv4/IPv6, HTTP, HTTPS, SSL, TCP/IP, UDP, UPnP, ICMP, IGMP, SNMP, RTSP, RTP, SMTP, NTP, DHCP, DNS, PPPOE, DDNS, FTP, IP Filter, QoS, Bonjour, 802.1x
Стандарты обмена    ONVIF, PSIA, CGI
Слот карты памяти   Micro SD, не более 128 Гб
Напряжение питания  12 В постоянного тока
Потребляемая мощность   не боле</t>
  </si>
  <si>
    <t>RGG-0411 Видеорегистратор аналоговый до 4 каналов BNC</t>
  </si>
  <si>
    <t>TD00000009937</t>
  </si>
  <si>
    <t>Гибридный видеорегистратор предназначен для работы в составе комплекса видеонаблюдения. Обеспечивает записи и отображения в реальном времени информации, поступающей с подключенных аналоговых и сетевых видеокамер.
Технические характеристики:
Количество потоков записи   4 канала
Аудио-каналы    1 канал вход, 1 канал выход, RCA
Видеовыходы 1 HDMI, 1 VGA
Сжатие видеосигнала H.264
Формат видеоизображения 1080N(960×1080)/720P(1280×720)/960H(960×576/960×480)/D1(704×576/704×480)/HD1(352×576/352×480)/BCIF(704×288/704×240)CIF(352×288/352×240)/QCIF(176×144/176×120)
Скорость записи 1080N/720P/960H/D1/HD1/BCIF/CIF/QCIF(1~25/30к/с)
Ethernet    10/100 Base-T, RJ-45
Сетевые протоколы   HTTP, IPv4/IPv6, TCP/IP, UPNP, RTSP, UDP, SMTP, NTP, DHCP, DNS, PPPOE, DDNS, FTP, IP Filter, Alarm Server
Жесткий диск    1 SATA порт
USB 2 порта
Напряжение питания  12 В постоянного тока
Потребляемый ток    не более 2 А
Потребляемая мощность   не более 10 Вт
Диапазон рабочих температур от -10°C до +55°C
Относительная влажность воздуха</t>
  </si>
  <si>
    <t>RGG-1611 Видеорегистратор аналоговый до 16 каналов BNC</t>
  </si>
  <si>
    <t>TD00000009939</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</si>
  <si>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Количество потоков записи   16 каналов
Аудио-каналы    1 канал вход, 1 канал выход, RCA
Видеовыходы 1 HDMI, 1 VGA
Сжатие видеосигнала H.264
Формат видеоизображения 1080N(960×1080)/720P(1280×720)/960H(960×576/960×480)/D1(704×576/704×480)/HD1(352×576/352×480)/BCIF(704×288/704×240)CIF(352×288/352×240)/QCIF(176×144/176×120)
Скорость записи 1*1080N/720P(1~25/30к/с)+15*(1~12/15к/с)/960H/D1/HD1/BCIF/CIF/QCIF (1~25/30к/с)
Ethernet    10/100 Base-T, RJ-45
Сетевые протоколы   HTTP, IPv4/IPv6, TCP/IP, UPNP, RTSP, UDP, SMTP, NTP, DHCP, DNS, PPPOE, DDNS, FTP, IP Filter, Alarm Server
Жесткий диск    1 SATA порт
USB 2 порта
RS485   1 порт
Напряжение питания  12 В постоянного тока
Потребляемый ток    не более 2 А
Потребляемая мощность   не более 10 Вт
Диапазон рабочих температур от -10°C до +55°C
Относ</t>
  </si>
  <si>
    <t>RGG-0412 Видеорегистратор аналоговый до 4 каналов</t>
  </si>
  <si>
    <t>TD00000008992</t>
  </si>
  <si>
    <t>Гибридный видеорегистратор предназначен для работы в составе комплекса видеонаблюдения. Обеспечивает записи и отображения в реальном времени информации, поступающей с подключенных аналоговых и сетевых видеокамер.
Технические характеристики:
До четырех аналоговых видеокамер
Запись видеоизображения с разрешением до 1080p
Кодек Н.264
Скорость записи до 15 к/с при 1080p
Поддержка встраиваемого жесткого диска емкостью до 6 Тб
Количество потоков записи   4 канала
Аудио-каналы    1 канал вход, 1 канал выход, RCA
Видеовыходы 1 HDMI, 1 VGA
Сжатие видеосигнала H.264+/H.264
Формат видеоизображения 1080P(1920×1080)/1080N(960×1080)/720P(1280×720)/960H(960×576/960×480)/D1(704×576/704×480)/HD1(352×576/352×480)/BCIF(704×288/704×240)CIF(352×288/352×240)/QCIF(176×144/176×120)
Скорость записи 1080P(1~15к/с)1080N/720P/960H/D1/HD1/BCIF/CIF/QCIF(1~25/30к/с)
Ethernet    10/100 Base-T, RJ-45
Сетевые протоколы   HTTP, IPv4/IPv6, TCP/IP, UPNP, RTSP, UDP, SMTP, NTP, DHCP, DNS, PPPOE, DDNS, FTP, IP Filter, Alarm Server
Же</t>
  </si>
  <si>
    <t>RGG-0812 Видеорегистратор аналоговый до 8 каналов</t>
  </si>
  <si>
    <t>TD00000010229</t>
  </si>
  <si>
    <t>Гибридный видеорегистратор предназначен для работы в составе комплекса видеонаблюдения. Обеспечивает записи и отображения в реальном времени информации, поступающей с подключенных аналоговых и сетевых видеокамер.
Технические характеристики:
Количество потоков записи   8 каналов
Аудио-каналы    1 канал вход, 1 канал выход, RCA
Видеовыходы 1 HDMI, 1 VGA
Сжатие видеосигнала H.264+/H.264
Формат видеоизображения 1080P(1920×1080)/1080N(960×1080)/720P(1280×720)/960H(960×576/960×480)/D1(704×576/704×480)/HD1(352×576/352×480)/BCIF(704×288/704×240)CIF(352×288/352×240)/QCIF(176×144/176×120)
Скорость записи 1080P(1~15к/с),1080N/720P/960H/D1/HD1/BCIF/CIF/QCIF (1~25/30к/с)
Ethernet    10/100 Base-T, RJ-45
Сетевые протоколы   HTTP, IPv4/IPv6, TCP/IP, UPNP, RTSP, UDP, SMTP, NTP, DHCP, DNS, PPPOE, DDNS, FTP, IP Filter, Alarm Server
Жесткий диск    1 SATA порт
USB 2 порта
RS485   1 порт
Напряжение питания  12 В постоянного тока
Потребляемый ток    не более 2 А
Потребляемая мощность   не более 10 Вт
Диапазон рабочих температ</t>
  </si>
  <si>
    <t>RGG-1622 Видеорегистратор аналоговый до 16 каналов</t>
  </si>
  <si>
    <t>TD00000010230</t>
  </si>
  <si>
    <t>Гибридный видеорегистратор предназначен для работы в составе комплекса видеонаблюдения. Обеспечивает записи и отображения в реальном времени информации, поступающей с подключенных аналоговых и сетевых видеокамер.
Технические характеристики:
Количество потоков записи   16 каналов
Аудио-каналы    1 канал вход, 1 канал выход, RCA
Видеовыходы 1 HDMI, 1 VGA
Сжатие видеосигнала H.264+/H.264
Формат видеоизображения 1080P(1920×1080)/1080N(960×1080)/720P(1280×720)/960H(960×576/960×480)/D1(704×576/704×480)/HD1(352×576/352×480)/BCIF(704×288/704×240)CIF(352×288/352×240)/QCIF(176×144/176×120)
Скорость записи 1080P(1~15к/с)1080N/720P/960H/D1/HD1/BCIF/CIF/QCIF (1~25/30к/с)
Ethernet    10/100/1000 Base-T, RJ-45
Сетевые протоколы   HTTP, IPv4/IPv6, TCP/IP, UPNP, RTSP, UDP, SMTP, NTP, DHCP, DNS, PPPOE, DDNS, FTP, IP Filter, Alarm Server
Жесткий диск    2 SATA порта
USB 2 порта
RS485   1 порт
Напряжение питания  12 В постоянного тока
Потребляемый ток    не более 4 А
Потребляемая мощность   не более 15 Вт
Диапазон рабочих те</t>
  </si>
  <si>
    <t>RGI-0412 Видеорегистратор сетевой до 4 каналов</t>
  </si>
  <si>
    <t>TD00000011873</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</si>
  <si>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Система
Процессор   Встроенный
ОС  LINUX
Видеовходы
Аналоговые входы    8 каналов, BNC
  HDCVI камера  1080P (25/30 к/с), 720P (25/30 к/с)
  AHD камера    1080P (25/30 к/с), 720P (25/30 к/с)
  TVI камера    1080P (25/30), 720P (25/30 к/с)
  CVBS камера   PAL/NTSC
IP входы    8+2, каждый по 6 Мп
Запись
Сжатие видеосигнала H.265+/H.264/MJPEG
Разрешение  1920x1080, 1280x1024, 1280x720
Многооконный режим  1/4/8/9
Индикация   Название видеокамеры, время, потеря видеосигнала, попытка блокировки видеокамеры, детекция движения, режим записи
Сжатие видеосигнала H.265/H.264/MJPEG
Разрешение записи   1080N, 720P, 960H, D1, CIF
Скорость записи
  Основной поток    Первый канал:1080N/720P(1~25/30 к/с);
Остальные: 1080N/720P(1~15 к/с); 960H/D1/CIF (1~25/30 к/с)
  Доп. поток    CIF(1~7 к/с)
Битрейт на канал    32~</t>
  </si>
  <si>
    <t>RGI-0412P04 Видеорегистратор сетевой до 4 каналов с PoE</t>
  </si>
  <si>
    <t>TD00000009945</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</si>
  <si>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Количество потоков записи   4 канала
Аудио-каналы    1 канал вход, 1 канал выход, RCA
Видеовыходы 1 HDMI, 1 VGA
Сжатие видеосигнала Smart H.264+/H.264/MJPEG
Формат видеоизображения 6Мп(3008×2000)/5Мп(2560×1920)/4Мп(2560×1440)/3Мп(2048×1536)/1080P(1920×1080)/720P(1280×720)/D1(704×576/704×480)
Скорость записи 80 Mбит/с
Ethernet    10/100 Base-T, RJ-45
PoE 4 порта (IEEE802.3at/af)
Сетевые протоколы   HTTP, HTTPS, TCP/IP, IPv4, RTSP, UDP, NTP, DHCP, DNS, IP Filter, DDNS
Жесткий диск    1 SATA II порт
USB 2 порта
Напряжение питания  48 В постоянного тока
Потребляемый ток    не более 1,25 А
Потребляемая мощность   не более 4,24 Вт
Диапазон рабочих температур от -10°C до +55°C
Относительная влажность воздуха от 10% до 90%
Габаритные размеры  260×220×45 мм
Масса   0,9 кг
До четырех сетевых вид</t>
  </si>
  <si>
    <t>RGI-0812 Видеорегистратор сетевой до 8 каналов</t>
  </si>
  <si>
    <t>TD00000008993</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</si>
  <si>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До восьми сетевых видеокамер
Запись видеоизображения с разрешением до 6 мп
Кодек Н.264
Скорость записи до 80 Мбит/c
Поддержка встраиваемого жесткого диска емкостью до 6 Тб
Количество потоков записи   8 каналов
Аудио-каналы    1 канал вход, 1 канал выход, RCA
Видеовыходы 1 HDMI, 1 VGA
Сжатие видеосигнала Smart H.264+/H.264/MJPEG
Формат видеоизображения 6Мп(3008×2000)/5Мп(2560×1920)/4Мп(2560×1440)/3Мп(2048×1536)/1080P(1920×1080)/720P(1280×720)/D1(704×576/704×480)
Скорость записи 80 Mбит/с
Ethernet    10/100 Base-T, RJ-45
Сетевые протоколы   HTTP, HTTPS, TCP/IP, IPv4, RTSP, UDP, NTP, DHCP, DNS, IP Filter, DDNS
Жесткий диск    1 SATA II порт
USB 2 порта
Напряжение питания  12 В постоянного тока
Потребляемый ток    не более 2 А
Потребляемая мощность   не более 2,4 Вт
Диапазон рабочих темпе</t>
  </si>
  <si>
    <t>RGI-0812P08 Видеорегистратор сетевой до 8 каналов с PoE</t>
  </si>
  <si>
    <t>TD00000009946</t>
  </si>
  <si>
    <t>Количество потоков записи   8 каналов
Аудио-каналы    1 канал вход, 1 канал выход, RCA
Видеовыходы 1 HDMI, 1 VGA
Сжатие видеосигнала Smart H.264+/H.264/MJPEG
Формат видеоизображения 6Мп(3008×2000)/5Мп(2560×1920)/4Мп(2560×1440)/3Мп(2048×1536)/1080P(1920×1080)/720P(1280×720)/D1(704×576/704×480)
Скорость записи 80 Mбит/с
Ethernet    10/100 Base-T, RJ-45
PoE 8 портов (IEEE802.3at/af)
Сетевые протоколы   HTTP, HTTPS, TCP/IP, IPv4, RTSP, UDP, NTP, DHCP, DNS, IP Filter, DDNS
Жесткий диск    1 SATA II порт
USB 2 порта
Напряжение питания  48 В постоянного тока
Потребляемый ток    не более 2 А
Потребляемая мощность   не более 4,77 Вт
Диапазон рабочих температур от -10°C до +55°C
Относительная влажность воздуха от 10% до 90%
Габаритные размеры  260×220×45 мм
Масса   0,9 кг
До восьми сетевых видеокамер
Запись видеоизображения с разрешением до 6 мп
Встроенный адаптер PoE для питания 8 видеокамер по кабелю сети Ethernet
Кодек Н.264
Скорость записи до 80 Мбит/c
Поддержка встраиваемого жесткого диска емкостью до 6 Тб</t>
  </si>
  <si>
    <t>RGI-1612 Видеорегистратор сетевой до 16 каналов</t>
  </si>
  <si>
    <t>TD00000010034</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</si>
  <si>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Количество потоков записи   16 каналов
Аудио-каналы    1 канал вход, 1 канал выход, RCA
Видеовыходы 1 HDMI, 1 VGA
Сжатие видеосигнала H.264/MJPEG
Формат видеоизображения 5Мп(2560×1920)/4Мп(2560×1440)/3Мп(2048×1536)/1080P(1920×1080)/720P(1280×720)/D1(704×576/704×480)
Скорость записи 80 Mбит/с
Ethernet    10/100 Base-T, RJ-45
Сетевые протоколы   HTTP, TCP/IP, IPv4/IPv6, UPNP, RTSP, UDP, SMTP, NTP, DHCP, DNS, IP Filter, PPPOE, DDNS, FTP, Alarm Server
Жесткий диск    1 SATA порт
USB 2 порта
Напряжение питания  12 В постоянного тока
Потребляемый ток    не более 2 А
Потребляемая мощность   не более 10 Вт
Диапазон рабочих температур от -10°C до +55°C
Относительная влажность воздуха от 10% до 90%
Габаритные размеры  205×205×45 мм
Масса   0,5 кг
До шестнадцати сетевых видеокамер
Запись видеоизобр</t>
  </si>
  <si>
    <t>RGI-1622 Видеорегистратор сетевой до 16 каналов</t>
  </si>
  <si>
    <t>TD00000009947</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</si>
  <si>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Количество потоков записи   16 каналов
Аудио-каналы    1 канал вход, 1 канал выход, RCA
Видеовыходы 1 HDMI, 1 VGA
Сжатие видеосигнала H.264/MJPEG
Формат видеоизображения 5Mп(2560×1920)/4Mп(2560×1440)/3Mп(2048×1536)/1080P(1920×1080)/720P(1280×720)/D1(704×576/704×480)
Скорость записи 200 Mбит/с
Входы cигнала тревоги   4 канала
Релейные выходы 2 канала
Ethernet    10/100/1000 Base-T, RJ-45
Сетевые протоколы   HTTP, TCP/IP, IPv4/IPv6, UPNP, RTSP, UDP, SMTP, NTP, DHCP, DNS, IP Filter, PPPOE, DDNS, FTP, Alarm Server
Жесткий диск    2 SATA порта
USB 2 порта
RS232   1 порт
Напряжение питания  12 В постоянного тока
Потребляемый ток    не более 4 А
Потребляемая мощность   не более 20 Вт
Диапазон рабочих температур от -10°C до +55°C
Относительная влажность воздуха от 10% до 90%
Габаритные размеры  37</t>
  </si>
  <si>
    <t>RGI-1622P16 Видеорегистратор сетевой до 16 каналов</t>
  </si>
  <si>
    <t>TD00000012734</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</si>
  <si>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Процессор   Встроенный четырехъядерный
ОС  LINUX
Количество потоков записи   16 каналов
Аудиоканалы 1 канал вход, 1 канал выход, RCA
Видеовыходы 1 HDMI, 1 VGA
Разрешение  3840×2160, 1920×1080, 1280×1024, 1280×720, 1024×768
Многооконный режим  1/4/8/9/16
Индикация   Название видеокамеры, время, потеря видеосигнала, попытка блокировки видеокамеры, детекция движения, режим записи
Сжатие видеосигнала H.265/H.264/MJPEG
Формат видеоизображения 8Mп/6Mп/ 5Mп/4Mп/3Mп/1080P/720P/D1
Скорость записи 200 Mбит/с
Скорость передачи данных    48~ 8192 кбит/с
Режимы записи   Вручную, по расписанию, по тревожному сигналу
Продолжительность записи    1~120 мин (запись отрезков видео), предзапись: 1~30 с, постзапись: 10~300 с
Виды действий   Включение записи, PTZ-управление, запуск тура, отправка видеозапи</t>
  </si>
  <si>
    <t>RGI-1648P16 Видеорегистратор сетевой до 16 каналов</t>
  </si>
  <si>
    <t>TD00000015036</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</si>
  <si>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Процессор Встроенный четырехъядерный 
ОС LINUX 
Количество потоков записи 16 каналов 
Аудиоканалы 1 канал вход, 2 канала выход, RCA 
Видеовыходы 2 HDMI, 2 VGA 
Разрешение 3840×2160, 1920×1080, 1280×1024, 1280×720, 1024×768 
Многооконный режим 1/4/8/9/16 
Индикация Название видеокамеры, время, потеря видеосигнала, попытка блокировки видеокамеры, детекция движения, режим записи 
Сжатие видеосигнала H.265/H.264/MJPEG 
Формат видеоизображения 12Mп/8Mп/6Mп/5Mп/4Mп/3Mп/1080P/720P/D1 
Скорость записи 320 Mбит/с 
Скорость передачи данных 16 кбит/с ~ 20 Мбит/с 
Режимы записи Вручную, по расписанию, по тревожному сигналу 
Продолжительность записи 1~120 мин (запись отрезков видео), предзапись: 1~30 с, постзапись: 10~300 с 
Виды действий Включение записи, PTZ-управление, запуск</t>
  </si>
  <si>
    <t>RGI-3228 Видеорегистратор сетевой до 32 каналов</t>
  </si>
  <si>
    <t>TD00000017045</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</si>
  <si>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Процессор   Встроенный четырехъядерный
ОС  LINUX
Количество потоков записи   32 канала
Аудио-каналы    1 канал вход, 1 канал выход, RCA
Видеовыходы 1 HDMI, 1 VGA
Разрешение  HDMI: 3840 × 2160 , 1920 × 1080 , 1280 × 1024,1280 × 720 , 1024 × 768
VGA: 1920 × 1080 , 1280 × 1024,1280 × 720 , 1024 × 768
Многооконный режим  1/4/8/9/16/25/36
Индикация   Название видеокамеры, время, потеря видеосигнала, попытка блокировки видеокамеры, детекция движения, режим записи
Сжатие видеосигнала H.265/H.264/MJPEG
Формат видеоизображения 12MP, 8MP, 6MP, 5MP, 4MP, 3MP, 1080P, 1.3MP,720P, D1
Скорость записи 320 Mбит/с
Скорость передачи данных    16Кбит/с~20 Mбит/с
Режимы записи   Вручную, по расписанию, по тревожному сигналу
Продолжительность записи    1~120 мин (запись отрезков видео), предзапись: 1~30 с,</t>
  </si>
  <si>
    <t>RGI-3248 Видеорегистратор сетевой 32 канала</t>
  </si>
  <si>
    <t>TD00000015546</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</si>
  <si>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Процессор   Встроенный четырехъядерный
ОС  LINUX
Количество потоков записи   32 канала
Аудиоканалы 1 канал вход, 2 канала выход, RCA
Видеовыходы 2 HDMI, 2 VGA
Разрешение  3840×2160, 1920×1080, 1280×1024, 1280×720, 1024×768
Многооконный режим  1/4/8/9/16/25/36
Индикация   Название видеокамеры, время, потеря видеосигнала, попытка блокировки видеокамеры, детекция движения, режим записи
Сжатие видеосигнала H.265/H.264/MJPEG
Формат видеоизображения 12Mп/8Mп/6Mп/5Mп/4Mп/3Mп/1080P/720P/D1
Скорость записи 320 Mбит/с
Скорость передачи данных    16 кбит/с ~ 20 Мбит/с
Режимы записи   Вручную, по расписанию, по тревожному сигналу
Продолжительность записи    1~120 мин (запись отрезков видео), предзапись: 1~30 с, постзапись: 10~300 с
Виды действий   Включение записи, PTZ-управление, запуск тура, от</t>
  </si>
  <si>
    <t>RGI-3288 Видеорегистратор сетевой до 32 каналов</t>
  </si>
  <si>
    <t>TD00000013783</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</si>
  <si>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Процессор   Встроенный четырехъядерный
ОС  LINUX
Количество потоков записи   32 канала
Аудиоканалы 1 канал вход, 2 канала выход, RCA
Видеовыходы 2 HDMI, 2 VGA
Разрешение  3840 × 2160, 1920х1080, 1280х1024, 1280х720, 1024х768
Многооконный режим  1/4/8/9/16/25/36
Индикация   Название видеокамеры, время, потеря видеосигнала, попытка блокировки видеокамеры, детекция движения, режим записи
Сжатие видеосигнала H.265/H.264/MJPEG
Формат видеоизображения 12Mп(4288×2848) / 8Mп(3456×2304) / 6Mп(3008×2000) / 5Mп(2560×1920) / 4Mп(2560×1440) / 3Mп(2048×1536) / 1080P(1920×1080) / 720P(1280×720) / D1(704×576/704×480)
Скорость записи 320 Mбит/с
Скорость передачи данных    16 кбит/с ~ 20 Мбит/с
Режимы записи   Вручную, по расписанию, по тревожному сигналу
Продолжительность записи    1~120 мин (запись</t>
  </si>
  <si>
    <t>RGI-6448 Видеорегистратор сетевой до 64 каналов</t>
  </si>
  <si>
    <t>TD00000013784</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</si>
  <si>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Процессор   Встроенный четырехъядерный
ОС  LINUX
Количество потоков записи   64 канала
Аудиоканалы 1 канал вход, 2 канала выход, RCA
Видеовыходы 2 HDMI, 2 VGA
Разрешение  3840х2160, 1920х1080, 1280х1024, 1280х720, 1024х768
Многооконный режим  1/4/8/9/16/25/36
Индикация   Название видеокамеры, время, потеря видеосигнала, попытка блокировки видеокамеры, детекция движения, режим записи
Сжатие видеосигнала H.265/H.264/MJPEG
Формат видеоизображения 12Mп(4288×2848) / 8Mп(3456×2304) / 6Mп(3008×2000) / 5Mп(2560×1920) / 4Mп(2560×1440) / 3Mп(2048×1536) / 1080P(1920×1080) / 720P(1280×720) / D1(704×576/704×480)
Скорость записи 320 Mбит/с
Скорость передачи данных    16 кбит/с ~ 20 Мбит/с
Режимы записи   Вручную, по расписанию, по тревожному сигналу
Продолжительность записи    1~120 мин (запись от</t>
  </si>
  <si>
    <t>RGI-6488 Видеорегистратор сетевой до 64 каналов</t>
  </si>
  <si>
    <t>TD00000013792</t>
  </si>
  <si>
    <t>Видеорегистратор предназначен для работы в составе комплекса видеонаблюдения. Обеспечивает непрерывное отображение, запись, хранение и воспроизведение видеоизображения, полученного с видеокамер.
Технические характеристики
Процессор   Встроенный четырехъядерный
ОС  LINUX
Количество потоков записи   64 канала
Аудиоканалы 1 канал вход, 2 канала выход, RCA
Видеовыходы 2 HDMI, 2 VGA
Разрешение  3840 × 2160, 1920х1080, 1280х1024, 1280х720, 1024х768
Многооконный режим  1/4/8/9/16/25/36/64
Индикация   Название видеокамеры, время, потеря видеосигнала, попытка блокировки видеокамеры, детекция движения, режим записи
Сжатие видеосигнала H.265/H.264/MJPEG
Формат видеоизображения 12Mп(4288×2848) / 8Mп(3456×2304) / 6Mп(3008×2000) / 5Mп(2560×1920) / 4Mп(2560×1440) / 3Mп(2048×1536) / 1080P(1920×1080) / 720P(1280×720) / D1(704×576/704×480)
Скорость записи 320 Mбит/с
Скорость передачи данных    16 кбит/с ~ 20 Мбит/с
Режимы записи   Вручную, по расписанию, по тревожному сигналу
Продолжительность записи    1~120 мин (зап</t>
  </si>
  <si>
    <t>SW-104 Сетевой коммутатор</t>
  </si>
  <si>
    <t>TD00000015545</t>
  </si>
  <si>
    <t>Сетевой коммутатор, предназначен для соединения нескольких узлов компьютерной сети в пределах одного или нескольких сегментов сети. Поддержка технологии РоЕ позволяет передавать питание на различные устройства и периферию.
Технические характеристики:
Порты 
Ethernet    1 порт 100/1000 Base-X
1 порт 10/100/1000 Base-T
4 порта 10/100 Base-T (PoE источник питания)
Мощность PoE портов порт №1 не более 60 Вт, порт № 2-4 не более 30 Вт, всего не более 60 Вт
Стандарты PoE   IEEE802.3af, IEEE802.3at
Пропускная способность  35.7 Mpps
Коммутационная способность  6.8 G
Относительная влажность воздуха От 10% до 90%
Напряжение питания  48-57 В постоянного тока
Диапазон рабочих температур от -30°C до +65°C
Масса   0,44 кг
Габаритные размеры  150×100×30 мм</t>
  </si>
  <si>
    <t>SW-108 Сетевой коммутатор 1 порт 1000 Base-X, 1 порт 10/100/1000 Base-T, 8 портов 10/100 Base-T(PoE)</t>
  </si>
  <si>
    <t>TD00000010542</t>
  </si>
  <si>
    <t>Сетевой коммутатор, предназначен для соединения нескольких узлов компьютерной сети в пределах одного или нескольких сегментов сети. Поддержка технологии РоЕ позволяет передавать питание на различные устройства и периферию.
Технические характеристики:
Порты Ethernet  
1 порт 1000 Base-X
1 порт 10/100/1000 Base-T
8 портов 10/100 Base-T (PoE источник питания)
Мощность PoE портов порт 1-2 не более 60 Вт,порт 3-8 не более 30 Вт, всего не более 96 Вт
Стандарты PoE   IEEE802.3af, IEEE802.3at, Hi-PoE
Предельное напряжение импульсных помех  4 кВ/2 кВ *
Коммутационная матрица  7,6 G
Скорость перенаправления пакетов    4.17 Mpps
Относительная влажность воздуха От 5% до 95%
Напряжение питания  48-57 В постоянного тока
Диапазон рабочих температур от -30°C до +65°C
Масса   0,54 кг
Габаритные размеры  150×100×42 мм</t>
  </si>
  <si>
    <t>SW-204 Сетевой коммутатор</t>
  </si>
  <si>
    <t>TD00000015037</t>
  </si>
  <si>
    <t>Сетевой коммутатор, предназначен для соединения нескольких узлов компьютерной сети в пределах одного или нескольких сегментов сети. Поддержка технологии РоЕ позволяет передавать питание на различные устройства и периферию.
Технические характеристики:
Порты Ethernet 
2 порта 1000 Base-X(SFP)
1 порт 10/100/1000 Base-T(Hi-PoE/PoE+/PoE)
3 порта 10/100 Base-T (PoE+/PoE)  
Мощность PoE портов 
1,2,3 порт не более 30 Вт, 
4 порт не более 60 Вт, 
всего не более 120 Вт  
Стандарты PoE IEEE802.3af, IEEE802.3at 
Предельное напряжение импульсных помех 4 кВ / 2 кВ * 
Относительная влажность воздуха От 10% до 90% 
Напряжение питания 48−57 В постоянного тока 
Диапазон рабочих температур от -30°C до +65°C 
Габаритные размеры 150×100×30 мм 
Масса 0,48 кг</t>
  </si>
  <si>
    <t>SW-216 Сетевой коммутатор</t>
  </si>
  <si>
    <t>TD00000015035</t>
  </si>
  <si>
    <t>Сетевой коммутатор, предназначен для соединения нескольких узлов компьютерной сети в пределах одного или нескольких сегментов сети. Поддержка технологии РоЕ позволяет передавать питание на различные устройства и периферию.
Технические характеристики:
Порты Ethernet 2 порта 10/100/1000 Base-T
 16 портов 10/100 Base-T (PoE Источник питания)  
Мощность PoE портов 1 порт не более 30 Вт, всего не более 250 Вт 
Стандарты PoE IEEE802.3af, IEEE802.3at 
Относительная влажность воздуха От 10% до 90% 
Напряжение питания 100−240 В переменного тока 
Диапазон рабочих температур от -10°C до +55°C 
Масса 2,69 кг 
Габаритные размеры 442×124×44,5 мм</t>
  </si>
  <si>
    <t>SW-224 Сетевой коммутатор</t>
  </si>
  <si>
    <t>TD00000012736</t>
  </si>
  <si>
    <t>Порты Ethernet 2 порта RJ45 10/100/1000 Base-T
2 порта SFP 1000 Base-X
24 порта RJ45 10/100 Base-T (PoE Источник питания)
Мощность PoE портов №1-2 не более 60 Вт на порт, №3-24 не более 30 Вт на порт. Всего не более 360 Вт
Стандарты PoE IEEE802.3af, IEEE802.3at
Относительная влажность воздуха От 10% до 90%
Напряжение питания 100−240 В переменного тока
Диапазон рабочих температур от -10°C до +55°C
Масса 3,58 кг
Габаритные размеры 440×300×44 мм"</t>
  </si>
  <si>
    <t>MO-122 Монитор видеонаблюдения</t>
  </si>
  <si>
    <t>TD00000012737</t>
  </si>
  <si>
    <t>Монитор видеонаблюдения предназначен для осуществления круглосуточного визуального отображения информации.
Технические характеристики
Диагональ   21.5"
Разрешение  1920x1080 пикселей
Яркость подсветки   250 кд/м2
Контраст    1000:1
Углы обзора 178°/178° (горизонтальный/вертикальный)
Время отклика   6,5 мс
Видеовходы  1 HDMI, 1 VGA
Аудио-каналы    1 канал вход
Потребляемая мощность   Не более 24 Вт
Напряжение питания  12 В постоянного тока
Диапазон рабочих температур От 0°C до +40°C
Относительная влажность воздуха От 10% до 85%
Масса   2,1 кг
Габаритные размеры  491,7×38×285,1 мм
Дополнительное крепление    VESA 75mm x 75mm</t>
  </si>
  <si>
    <t>MO-132 Монитор видеонаблюдения</t>
  </si>
  <si>
    <t>TD00000013785</t>
  </si>
  <si>
    <t>Монитор видеонаблюдения предназначен для осуществления круглосуточного визуального отображения информации.
Технические характеристики
Диагональ   31,5"
Разрешение  1920 × 1080
Яркость подсветки   300 кд/м2
Контраст    1200:1
Углы обзора 178°/178° (горизонтальный/вертикальный)
Время отклика   5 мс
Видеовходы  2 HDMI, 1 VGA, 1 DP
Аудио-каналы    1 канал вход
Потребляемая мощность   не более 52 Вт
Напряжение питания  100−240 В переменного тока, 50/60 Гц
Диапазон рабочих температур от 0°C до +40°C
Относительная влажность воздуха от 10% до 90%
Масса   5,4 кг
Габаритные размеры  731,2×468,9×186,3 мм</t>
  </si>
  <si>
    <t>GSM-сигнализатор "PHOTO EXPRESS GSM " Прибор для оповещения о проникновении в охраняемую зону</t>
  </si>
  <si>
    <t>TD00000001070</t>
  </si>
  <si>
    <t>Беспроводной GSM-сигнализатор Photo EXPRESS GSM + 1 радиоканальный брелок. Определяет движение в охраняемой зоне (до 10 м), сообщает об этом на мобильный телефон дозвоном и/или отправкой SMS, а также делает фотографию помещения в момент тревоги и отправляет её на электронную почту владельца</t>
  </si>
  <si>
    <t>Призма-С Оповещатель радиоканальный</t>
  </si>
  <si>
    <t>TD00000003239</t>
  </si>
  <si>
    <t>Свето-звуковой радиоканальный оповещатель (беспроводная сирена) предназначен для тревожного оповещения в виде световых и звуковых сигналов.
Технические характеристики:
Тип батареи питания литиевая батарея CR123A 3,0 В
Уровень звукового давления, не менее    85 дБ
Степень защиты, не менее    IP41
Диапазон рабочих температур от -10 до 50 °C
Габаритные размеры, не более    142х92х44 мм
Масса, не более 0,2 кг</t>
  </si>
  <si>
    <t>Ethernet-SW8 Ethernet-коммутатор, 8 портов 10/100 Мбит/с</t>
  </si>
  <si>
    <t>TD00000008741</t>
  </si>
  <si>
    <t>Предназначен для для разветвеления сетей Ethernet стандартов 10/100Base-T(X). Неуправляемый. При совместном использовании с преобразователями интерфейсов "С2000-Ethernet" позволяет коммутировать сигналы охранно-пожарных приборов ИСО "Орион".
Технические характеристики:
Напряжение питания  От 12 до 30 В
Ток потребления не более 1 А
Скорость передачи данных по Ethernet    до 100 Мбит/с
Скорость соединения по Ethernet 10/100 Мбит/с
Максимальная длина кабеля UTP (витая пара)  100 м (на каждый порт)
Индикация   Индикатор RUN – состояние коммутатора
Индикаторы PWR-A, PWR-B – состояние вводов питания
По 2 индикатора на каждом разъеме Ethernet (LNK/ACT и скорость соединения)
Диапазон рабочих температур от минус 30 до +55 °C
Степень защиты  IP40
Габаритные размеры  140x124x61 мм
Вес не более 0,5 кг</t>
  </si>
  <si>
    <t>Ethernet-FX-MM Преобразователь Ethernet 10/100 Мбит/с в оптику. Многомодовое волокно до 2км.</t>
  </si>
  <si>
    <t>TD00000008742</t>
  </si>
  <si>
    <t>Предназначены для преобразования сигналов интерфейса Ethernet стандартов 10/100Base-T(X) в оптические сигналы стандартов 100Base-FX, либо 100Base-FX WDM и передачи их на расстояние до 40 км.
Технические характеристики:
Напряжение питания  5 В (адаптер 220 В – 5 В входит в комплект поставки)
Ток потребления не более 0.8 А
Длина оптической линии до 2 км
Совместимые оптические кабели многомодовый 50/125 мкм
Тип оптического разъема SC/PC
Длина волны оптического излучения 1310 нм
Скорость передачи данных по Ethernet    до 100 Мбит/с
Скорость соединения по Ethernet 10/100 Мбит/с
Максимальная длина кабеля UTP (витая пара)  100 м
Индикация   индикатор PWR – состояние питания
по 2 индикатора на каждом разъеме Ethernet (LNK/ACT и скорость соединения)
2 индикатора состояния оптической линии (LNK/ACT и SD – наличие оптического сигнала)
Рабочий диапазон температур от минус 30 до +55 °C
Степень защиты   IP20
Габаритные размеры  106x71x26 мм
Вес не более 0,2 кг</t>
  </si>
  <si>
    <t>С2000Р-ИП Извещатель тепловой радиоканальный адресно-аналоговый</t>
  </si>
  <si>
    <t>TD00000008974</t>
  </si>
  <si>
    <t>Применяется в системах пожарной сигнализации предназначен для охраны объектов от пожаров путем контроля значений температуры окружающей среды на предмет повышения температуры срабатывания или превышения скорости нарастания температуры, с последующим формированием сигнала пожарной тревоги. Используется совместно с расширителем "С2000Р-АРР32".
Технические характеристики:
Диапазоны рабочих частот, МГц   868.0-868.2, 868.7-869.2
Излучаемая мощность в режиме передачи, мВт  не более 10
Количество радиочастотных каналов   4
Дальность действия радиосвязи на открытой местности, м  не менее 300
Степень защиты, обеспечиваемая оболочкой    IP40
Температура срабатывания, °C    от +54 до +65
Точность измерения температуры, °C  ±1
Время обнаружения внутренних неисправностей, с  не более 60
Диапазон рабочих температур, °C от минус 30 до +50
Температура транспортировки и хранения, °C  от минус 30 до +55
Масса, кг   0,120
Габаритные размеры: 102х50</t>
  </si>
  <si>
    <t>С2000Р-ИК-Охранный объемный оптико-электронный адресный радиоканальный извещатель дальность 12м.</t>
  </si>
  <si>
    <t>TD00000008976</t>
  </si>
  <si>
    <t>Извещатель рассчитан на непрерывную круглосуточную работу и относится к восстанавливаемым, периодически обслуживаемым изделиям
Извещатель имеет встроенный заменяемый источник питания
В извещателе осуществляется контроль вскрытия корпуса, контроль состояния источника питания, контроль качества радиосвязи
Электромагнитная совместимость извещателя соответствует требованиям по 3 группе устойчивости</t>
  </si>
  <si>
    <t>С2000Р-СМК-Охранный магнитоконтактный адресный радиоканальный извещатель</t>
  </si>
  <si>
    <t>TD00000008978</t>
  </si>
  <si>
    <t>Применяется в системах охранной сигнализации, предназначен для охраны объектов от несанкционированного проникновения. Используется совместно с расширителем "С2000Р-АРР32".
Технические характеристики:
Диапазоны рабочих частот, МГц   868.0-868.2, 868.7-869.2
Излучаемая мощность в режиме передачи, мВт  не более 10
Количество радиочастотных каналов   4
Дальность действия радиосвязи на открытой местности, м  не менее 300
Элемент питания ER14505 (AA), 3.6 В
Среднее время работы от источника питания в дежурном режиме*
– КЦ выключен, лет  6 - 12
– КЦ включен, лет   3 - 5
Гарантированное состояние контактов
– замкнутое, мм менее 10
– разомкнутое, мм   более 25
Диапазон сопротивлений КЦ внешних неадресных извещателей, кОм
– короткое замыкание    0...0,2
– нарушение 1   1...2,87
– норма 4...7
– нарушение 2   10...20
– обрыв 40...∞
Степень защиты, обеспечиваемая оболочкой    IP41
Диапазон рабочих температур, °C от минус 30 до +50
Температура транспортировки и хранения, °C  от минус 30 до +55
Масса, кг   0,070
Габаритные</t>
  </si>
  <si>
    <t>С2000Р-АСР2- Счетчик расхода адресный радиоканальный</t>
  </si>
  <si>
    <t>TD00000008981</t>
  </si>
  <si>
    <t>Счетчик расхода адресный радиоканальный применяется в автоматизированных системах учёта, предназначен для получения и отправки по радиоканалу данных с импульсных счётчиков воды, электроэнергии, тепла, газа. Используется совместно с расширителем "С2000Р-АРР32".
Технические характеристики:
Диапазоны рабочих частот, МГц   868.0 868.2, 868.7 869.2
Количество радиочастотных каналов   4
Излучаемая мощность в режиме передачи, мВт  не более 10
Дальность действия радиосвязи на открытой местности, м  не менее 300
Время работы от основной батареи в дежурном режиме, лет до 5
Элемент питания CR2477T, 3В
Номинальное напряжение элементов питания, В 3
Максимальная частота импульсов на счетных входах 1 и 2, имп/час 5000
Минимальная длительность устойчивого сигнала на счётных входах 1 и 2:
в режиме "до 300 имп/час"   6 с
в режиме "до 500 имп/час"   3,6 с
в режиме "до 3000 имп/час"  600 мс
в режиме "до 5000 имп/час"  360 мс
Максимальная частота импульсов на счетном входе 3, имп/с    100
Длительность устойчивого сигнал</t>
  </si>
  <si>
    <t>С2000-BioAccess-ZK4500 Считыватель отпечатков пальцев для регистрации АРМ "Орион Про" и контроллерах</t>
  </si>
  <si>
    <t>TD00000007084</t>
  </si>
  <si>
    <t>Предназначен для совместной работы с АРМ «Орион Про» и регистрации отпечатков пальцев с последующим их сохранением в базе данных и контроллерах доступа С2000-BIOAccess-F4/F8/F18/MA300. Подключается к ПК по интерфейсу USB 2.0.
Технические характеристики:
Напряжение питания  5 В от USB
Ток потребления не более 0,5 А
Индикация   двухцветный светодиод, звуковой сигнализатор
Интерфейс   USB1.1/2.0А
Поддерживаемые ОС   MS Windows 2000/XP/2003/Vista/7/8 (x86/x64)
Диапазон рабочих температур от 0 до +55°C
Относительная влажность от 20 до 80%
Степень защиты корпуса  IP20
Режим работы    непрерывный круглосуточный
Габаритные размеры  не более 53х80х66 мм
Масса   не более 0,25 кг</t>
  </si>
  <si>
    <t>С2000-Периметр Контроллер периметровых извещателей</t>
  </si>
  <si>
    <t>TD00000010564</t>
  </si>
  <si>
    <t>Предназначен для охраны объектов от проникновения путем контроля состояния адресных зон и выдачи тревожных извещений при срабатывании извещателей на пульт контроля и управления или компьютер по интерфейсу RS-485.
Технические характеристики:
Количество подключаемых периметровых извещателей    64
Длина линий связи   
600 метров при сечении 0,75 мм²
700 метров при сечении 0,9 мм²
Напряжение питания  от 10,2 В до 15,0 В постоянного тока
Ток потребления не более 30 мА
Энергонезависимый буфер событий 176 сообщений
Световая индикация на лицевой панели    1 светодиодный индикатор (работа, RS-485)
Датчик вскрытия корпуса микропереключатель
Коммуникационный порт для работы в ИСО "Орион"  RS-485
Коммуникационный порт для работы с периметровыми извещателями   RS-485, протокол СТ-Периметр, ЮМИРС, Охранная техника
Готовность к работе после включения питания не более 5 с
Рабочий диапазон температур от минус 30 до +55° C
Относительная влажность до 98% при +25° C
Степень защиты корпуса  IР20
Габаритные размеры  55x</t>
  </si>
  <si>
    <t>Свирель-2 исп.00 Оповещатель звуковой внешний</t>
  </si>
  <si>
    <t>TD00000009348</t>
  </si>
  <si>
    <t>Оповещатель охранно-пожарный звуковой предназначен для подачи звукового сигнала при обнаружении проникновения на охраняемый объект, а также для подачи аварийных звуковых сигналов на различных объектах в помещениях и на улице.
Техничесикие характеристики:
Уровень громкости на расстоянии 1 м не менее 105 дБ не менее 105 дБ
Несущая частота звуковых сигналов   2000-4000 Гц
Потребляемый ток не более 600 мА
Время непрерывной работы    не менее 10 мин
Относительная влажность воздуха до 100% при температуре +25°C с конденсацией влаги
Габаритные размеры  66х92х118 мм
Масса   не более 0,6 кг
Максимальное контактное сопротивление   1 Ом
Рабочая температура от минус 30 до +50°C</t>
  </si>
  <si>
    <t>С2000-ИПГ Извещатель пожарный (газовый и тепловой) адресно-аналоговый максимально дифференциальный</t>
  </si>
  <si>
    <t>TD00000008230</t>
  </si>
  <si>
    <t>Извещатель пожарный газотепловой адресно-аналоговый "С2000-ИПГ" предназначен для контроля состояния и обнаружения возгораний, сопровождающихся выделением угарного газа (СО), а также тепла. 
Технические характеристики:
Диапазон контролируемых значений СО, ppm    от 25 до 100
Температура срабатывания, °С    +54...+65 °С
Тип извещателя  Адресно-аналоговый
Тип шлейфа подключения  ДПЛС
Напряжение питания, В   8 ... 11
Потребляемый ток, мА    0,6
Диапазон рабочих температур, °С от минус 30 до +55
Время готовности, не более, с   60
Относительная влажность воздуха, %  до 93 при +40 °С
Масса, кг, не более 0,2
Температура транспортировки и хранения, °С  от минус 50 до +55
Тип монтажа потолочный
Габаритные размеры:
– диаметр, не более мм  100
– высота, не более мм   47
Тип монтажа потолочный
Программирование извещателя Программа UProg.exe</t>
  </si>
  <si>
    <t>БЗК исп.01 Блок защиты коммутационный</t>
  </si>
  <si>
    <t>TD00000002289</t>
  </si>
  <si>
    <t>Предназначены для распределения тока источника питания ("РИП-12", "РИП-24" или им подобным) по 8-ми каналам с индивидуальной защитой. Каждый канал оснащен самовосстанавливающимся предохранителем и индикатором перегрузки по току.
Технические характеристики:
Входное напряжение питания  от 10 до 30 В
Число каналов (выходов) 8
Номинальный ток каждого канала  0,6 А
Максимальный коммутируемый ток (суммарный по 8-ми каналам)  5 А
Рабочий диапазон температур от минус 30 до + 50 °C
Относительная влажность до 90% при +25 °C
Степень защиты корпуса  IP30
Габаритные размеры  156×107×39 мм
Масса, не более 0,3 кг
Подключение БЗК клеммы под винт, сечение провода:
«Вход»: 0,75…2,5 кв.мм
«Выходы»: 0,25…2,5 кв.мм
Тип монтажа настенный, навесной
возможность крепления на DIN-рейку</t>
  </si>
  <si>
    <t>С2000-ИТ Информатор телефонный</t>
  </si>
  <si>
    <t>TD00000000192</t>
  </si>
  <si>
    <t>Предназначен для работы в составе ИСО «Орион» в качестве устройства передачи извещений в формате Ademco Contact ID на пульт централизованной охраны или речевых сообщений по проводной коммутируемой телефонной линии.
Технические характеристики:
Количество радиальных неадресных шлейфов сигнализации (ШС) 1 (без оконечного резистора)
Макс. сопротивление проводов ШС 1 кОм
Допустимое сопротивление утечки между проводами ШС или каждым проводом и "землёй" 50 кОм для пожарных ШС
Подключаемые к ШС устройства извещатели с нормально-замкнутыми и нормально-разомкнутыми контактами
Напряжение на входе ШС 3,3 В
Энергонезависимый буфер событий 50 извещений
База данных в режиме «Ведущий» при передаче речевых сообщений / цифрового кода: 
количество приборов до 126
количество зон до 127/127
количество разделов до 127/99
количество пользователей до 127/127
Индикация 3 индикатора светодиод «Ошибка» для отображения неисправностей питания, ШС, вскрытия корпуса
светодиод «RS-485» для отображения обмена по интерфейсу
светодиод «Линия» для отображения подключения ТЛФ линии и передачи извещений
Датчик вскрытия корпуса микроконтакт
Напряжение в телефонной линии 20-60 В
Программирование прибора программа UProg.exe
Рабочий диапазон температур от 0 до +45 °C
Габаритные размеры 156x107x39 мм
Масса не более 0,2 кг
Срок службы не менее 10 лет
Тип подключения к прибору клеммная колодка под винт, провод от 0,3 до 2,0 кв.мм
Способ монтажа настенный навесной или на DIN -рейку</t>
  </si>
  <si>
    <t>С2000-ПУ Пульт управления</t>
  </si>
  <si>
    <t>TD00000000202</t>
  </si>
  <si>
    <t>Пульт управления предназначен для использования в составе ИСО «Орион» совместно с приемно-контрольными приборами ИСО «Орион», контролирующими радиальные шлейфы сигнализации. 
Технические характеристики:
Количество подключаемых ШС  6
Питание прибора от внешнего источника постоянного тока
Напряжение питания  10,2 ÷ 28,4 В постоянного тока
Потребляемый ток    не более 70 мА
Напряжение коммутации ШС    до 36 В
Рабочий диапазон температур от -30 до +50 °C
Максимальный коммутируемый ток  не более 70 мА
Габаритные размеры  156х107х42 мм
Вес прибора не более 0,2 кг
Тип монтажа настенный навесной или на DIN-рейку</t>
  </si>
  <si>
    <t>УК-ВК исп.06 Устройство коммутационное</t>
  </si>
  <si>
    <t>TD00000003498</t>
  </si>
  <si>
    <t>Устройство содержит два реле с переключающими контактами и схему управления, позволяющую включать реле сигналом уровня логическая «1» (+ 5В КМОП). Используется совместно с контроллером доступа «С2000-2», работающим в режиме «Шлагбаум», для управления светофором, а также коммутации исполнительных устройств системах охранно-пожарной сигнализации и контроля доступа.
Технические характеристики:
оличество исполнительных реле   2
Параметры источника питания:
напряжение источника питания    (10,2...14,2) В
ток потребления (оба реле включены) не более 110 мА
Максимально коммутируемое напряжение каждого реле
переменное  250 В
постоянное  30 В
Максимально коммутируемый ток реле
переменный  10 А
постоянный  10 А
Характеристики управляющего сигнала
входное напряжение  4,0…20,0 В
входной ток по каждому входу при входном напряжении 5,0 В   не более 0,8 мА
Диапазон рабочих температур от минус 30 до +50°C
Габаритные размеры  75х75х46 мм
Масса   не более 0,1 кг</t>
  </si>
  <si>
    <t>МП 24/12 исп.01 Модуль преобразователя</t>
  </si>
  <si>
    <t>TD00000002876</t>
  </si>
  <si>
    <t>Предназначен для питания видеокамер (в т.ч. наружного наблюдения), извещателей, приемно-контрольных приборов охранной сигнализации и других потребителей напряжением 12 В или 9 В постоянного тока.
Технические характеристики:
Диапазон входного напряжения постоянного тока   от 15 до 75 В
Номинальное выходное напряжение (устанавливается пользователем)
при входном напряжении от 20 В до 75 В  (12,3±0,3) В
при входном напряжении от 15 В до 75 В  (9,3±0,3) В
Номинальный выходной ток    0,5 А
Максимальный выходной ток   0,6 А
Пульсации выходного напряжения (двойная амплитуда), не более    30 мВ
Диапазон рабочих температур от минус 40 до +50 °C
Габаритные размеры, не более    55×55×20 мм
Масса, не более 0,1 кг
Тип монтажа 
1) в монтажную коробку
2) внутри устройств или корпуса РИП на «липучке»
Тип подключения клеммные колодки под винт, сечение провода 0,2…2,5 кв.мм</t>
  </si>
  <si>
    <t>УК-ВК исп.15 Устройство коммутационное</t>
  </si>
  <si>
    <t>TD00000011111</t>
  </si>
  <si>
    <t>Предназначены для использования в системах контроля доступа и охранной сигнализации для коммутации исполнительных устройств, в системах пожарной сигнализации для передачи стартового импульса на приборы пожарные управления.
Технические характеристики:
Количество каналов коммутации 1
Тип контактов нормально замкнутый, на переключение
Параметры управляющего сигнала:
управляющее напряжение, В 10…14
управляющий ток, А 0.028…0.038
Максимальное коммутируемое напряжение, В:
постоянное 30
переменное 250
Максимальный коммутируемый ток, А:
постоянный 10
переменный 10
Степень защиты IP30
Диапазон рабочих температур, °С -30…+50
Тип монтажа: настенный навесной или на DIN-рейку
Масса: не более 0,2 кг
Габаритные размеры, мм 102х107х39</t>
  </si>
  <si>
    <t>М-3000-Т Инсат Контроллер программируемый логический</t>
  </si>
  <si>
    <t>TD00000011519</t>
  </si>
  <si>
    <t>Технологический контроллер для систем автоматизированного управления и диспетчеризации технологического оборудования инженерных систем зданий работающих в среде разработки Masterscada 4D.
Технические характеристики:
Операционная система Linux
Среда разработки MasterSCADA 4D
Встроенная среда исполнения MasterSCADA 4D
Языки программирования FBD/SFC/LD/ST/IL
(Cтандарт МЭК 61131-3)
Центральный процессор Cortex™-A9 Core 1.0 Ghz
Объем оперативной памяти (тип памяти) 512MB (DDR3 RAM)
Объем энергонезависимой памяти общий (тип памяти) 4(8) GB (eMMC)*
Объем энергонезависимой памяти доступно пользователю (тип
памяти) 3,2(7.2) GB (eMMC)*
Время выполнения пустого цикла, милисекунд 1 (настраивается в основной задаче)
ПО MasterScada4D.
Дополнительное оборудование
– держатель СД-карты
– часы реального времени
– элемент питания.
Количество интерфейсов RS-485 4
Количество интерфейсов Ethernet 1
Количество интерфейсов USB 1
Количество отладочных интерфейсов RS- 232 1
Потребляемый ток, мА:
при напряжении</t>
  </si>
  <si>
    <t>УДП 513-3М исп.01 Устройство дистанционного пуска электроконтактное</t>
  </si>
  <si>
    <t>TD00000011570</t>
  </si>
  <si>
    <t>Получение сообщения приёмно-контрольным прибором подтверждается свечением индикатора
Оснащено защитным стеклом, предохраняющим от случайных срабатываний
Имеется возможность пломбировки защитного стекла
Отсутствие разрушаемых деталей позволяет возвращать УДП в дежурный режим без замены приводного элемента
УДП оснащено НР и НЗ парами сухих контактов для управления замками аварийных и эвакуационных выходов
Применяется совместно с приёмно-контрольными блоками "С2000-4", "Сигнал-20П", "Сигнал-10" или аналогичными, обеспечивающими напряжение в шлейфе сигнализации до 30 В и ограничивающими ток на уровне не более 25 мА
В дежурном режиме индицирует рабочее состояние миганием светодиода с периодом 4 с
Зелёный цвет корпуса и понятная пиктограмма позволяют легко отличить его от ручных пожарных извещателей и УДП с другим функциональным назначением</t>
  </si>
  <si>
    <t>ВУОС-31 Выносное устройство оптической сигнализации</t>
  </si>
  <si>
    <t>TD00000012199</t>
  </si>
  <si>
    <t>Выносное устройство оптической сигнализации "ВУОС-31" предназначено для дополнительного извещения посредством светового сигнала о режиме работы пожарного извещателя дымового оптико-электронного порогового ИП 212-31 "ДИП-31" и аналогичных извещателей.
Технические характеристики:
Максимально допустимый ток (с учетом резистора подключенного извещателя), мА    не более 10
Цвет индикатора красный (бесцветная колба)
Степень защиты оболочки IP40
Диапазон рабочих температур окружающей среды    от минус 10 до + 55°С
Относительная влажность до 95 % при температуре +40 °С
Габаритные размеры  75х75х22 мм
Масса изделия   0,04 кг
Тип монтажа настенный, потолочный</t>
  </si>
  <si>
    <t>С2000-АСР-8 Адресный счетчик расхода</t>
  </si>
  <si>
    <t>TD00000012361</t>
  </si>
  <si>
    <t>Адресный счетчик расхода.
Технические характеристики:
Напряжение ДПЛС, В  от 8 до 10
Ток потребления от ДПЛС, мА не более 2,0
Время технической готовности, с не более 15
Частота импульсов на счётном входе, имп/с   не более 20
Длительность устойчивого состояния на счётном входе, мс не менее 25
Внешнее резервное питание, В    не более 12
Время работы от батарейки с нагруженными выходами, дней не менее 100
Диапазон рабочих температур, °C от минус 30 до +50
Температура транспортировки и хранения, °C  от минус 50 до +50
Степень защиты оболочки IP41
Относительная влажность воздуха, %  до 93 при +40 °C
Габаритные размеры, мм  не более 156x107x39
Масса, кг   не более 0,3</t>
  </si>
  <si>
    <t>С2000Р-СДВИГ Извещатель охранный совмещенный инерционный, магнитоконтактный радиоканальный</t>
  </si>
  <si>
    <t>TD00000013304</t>
  </si>
  <si>
    <t>Извещатель охранный совмещенный инерционный, магнитоконтактный радиоканальный применяется в системах охранной сигнализации, предназначен для обнаружения изменения положения охраняемого предмета и для охраны объектов от несанкционированного проникновения через дверные и оконные проемы.
Технические характеристики:
Диапазоны рабочих частот, МГц   868.0-868.2, 868.7-869.2
Количество радиочастотных каналов   4
Излучаемая мощность в режиме передачи, мВт  10
Дальность действия радиоканала на открытой местности, м не менее 300
Элемент питания CR2032, 3.0В
Интервал передачи контрольных данных, с 10-90
Среднее время работы в дежурном режиме, от батареи, лет*    1-2
Время технической готовности извещателя к работе, c 10
Чувствительность ускорения  от 0.5м/с2
Чувствительность наклона    от 3°
Расстояние замкнутого состояния магнитного контакта, мм менее 10
Расстояние разомкнутого состояния магнитного контакта, мм   более 25
Степень защиты оболочки по ГОСТ 14254-2015  IP54
Диапазон рабочих температур, °С от мину</t>
  </si>
  <si>
    <t>ИПР 513-3АМ исп.01 IP67 Извещатель пожарный ручной адресный</t>
  </si>
  <si>
    <t>TD00000013613</t>
  </si>
  <si>
    <t>Формирует сообщение "Пожар" при нажатии на клавишу. Применяется с контроллерами "С2000-КДЛ" и "С2000-КДЛ-2И". Оснащён встроенным изолятором короткого замыкания.
Технические характеристики:
Потребляемый ток    
в дежурном режиме   0,6 мА
при сработавшем изоляторе короткого замыкания   3 мА
Время фиксации нарушения зоны   не более 300 мс
Время технической готовности    не более 15 с
Рабочий диапазон температур от минус 30 до +55°C
Относительная влажность до 100% при +25°C
Степень защиты корпуса  IР67
Габаритные размеры  не более 114x114x80 мм
Масса   не более 0,3 кг
Программирование извещателя программа UProg.exe
Тип монтажа настенный</t>
  </si>
  <si>
    <t>С2000-ВТИ исп.01 Извещатель измеритель влажности и температуры с индикатором адресный</t>
  </si>
  <si>
    <t>TD00000015129</t>
  </si>
  <si>
    <t>Адресные измерители влажности и температуры с индикатором "С2000-ВТИ" и "С2000-ВТИ исп.01" предназначены для измерения температуры и относительной влажности воздуха в месте установки. Дополнительно "С2000-ВТИ исп.01" оснащен датчиком СО для измерения концентрации угарного газа. Термогигрометры обеспечивают отображение измеренных значений на встроенном ЖКИ и передачи их контроллеру "С2000-КДЛ" и "С2000-КДЛ-2И" с последующим отображением на пульте "С2000М", либо на персональном компьютере в АРМ "Орион Про", АРМ "С2000", АРМ "Ресурс".
Характеристики
Напряжение питания: Встроенная литиевая батарея (ER14505)   3.6 В
Внешнее питание от ДПЛС 7…11 В
Внешний источник постоянного тока   5…15 В
Ток потребления в рабочем режиме    не более 0,5 мА
Ток потребления в режиме энергосбережения   не более 0,02 мА
Время технической готовности    не более 20 сек
Диапазон измеряемых температур  от -10 до +55°С
Диапазон измерения относительной влажности  от 0 до 100%
Диапазон измеряемых значений СО*    от 0 до 200 ppm
Точн</t>
  </si>
  <si>
    <t>Proxy-2M Считыватель бесконтактный</t>
  </si>
  <si>
    <t>TD00000015886</t>
  </si>
  <si>
    <t>Предназначены для считывания кода с идентификационных карточек и передачи его на приборы приемно-контрольные или контроллеры СКУД. В ИСО "Орион" используется для обеспечения процедур управления шлейфами и разделами охранно-пожарной сигнализации и идентификации пользователей в точках доступа СКУД.
Технические характеристики:
Дистанция считывания До 6 см
Световая индикация 
1 светодиодный индикатор питания
1 индикатор для отображения режимов работы считывателя
Внешний интерфейс 1 контактная колодка под винт для подключения к приборам
Интерфейс подключаемых приборов 
Dallas Touch Memory
RS -232 ТТЛ
RS-232/DATA
Wiegand-26, Wiegand-37, Wiegand-44
ABA TRACK II
Управление индикацией 
1 светодиод READY (двухцветный красный-зеленый), управляемый, имеет две линии управления - красным и зеленым.
1 светодиод Power (оранжевый), неуправляемый
Сигнал управления 5В TTL с возможностью выбора управления "активный 0" или "активная 1" с ограничением тока при прямом подключении светодиодов на уровне 10 мА
Встроенный звуковой сигнализатор есть, управляемый
Питание прибора от прибора, к которому подключен считыватель или от отдельного источника постоянного тока
Напряжение питания 8,0 ÷ 15,0 В
Потребляемый ток не более 160 мА
Рабочий диапазон температур от -25 до +60°C
Относительная влажность до 95%
Степень защиты корпуса IР20
Габаритные размеры 123х97х14 мм
Масса не более 90 гр
Тип монтажа настенный врезной</t>
  </si>
  <si>
    <t>БЗК исп.02 Блок защиты коммутационный</t>
  </si>
  <si>
    <t>TD00000005176</t>
  </si>
  <si>
    <t>Предназначены для распределения тока источника питания ("РИП-12", "РИП-24" или им подобным) по 8-ми каналам с индивидуальной защитой. Каждый канал оснащен самовосстанавливающимся предохранителем и индикатором перегрузки по току.
Технические характеристики:
Входное напряжение питания  от 10 до 30 В
Число каналов (выходов) 8
Номинальный ток каждого канала 1 A
Максимальный коммутируемый ток (суммарный по 8-ми каналам)  8 А
Рабочий диапазон температур от минус 30 до + 50 °C
Относительная влажность до 90% при +25 °C
Степень защиты корпуса  IP30
Габаритные размеры  156×107×39 мм
Масса, не более 0,3 кг
Подключение БЗК клеммы под винт, сечение провода:
«Вход»: 0,75…2,5 кв.мм
«Выходы»: 0,25…2,5 кв.мм
Тип монтажа настенный, навесной
возможность крепления на DIN-рейку</t>
  </si>
  <si>
    <t>ИД-50 ИК пассивный уличный, "коридор" 50м х 3м</t>
  </si>
  <si>
    <t>TD00000002443</t>
  </si>
  <si>
    <t>Пассивный инфракрасный датчик, максимальная дальность действия 50 м, тип зоны обнаружения -"коридор"50*3*2, исполнение извещателя в герметизированном корпусе со степенью защиты IP65, универсальный кронштейн позволяет крепление извещателя к стене или потолку; 30 мА (=12В)  - 45°+ 50° C</t>
  </si>
  <si>
    <t>М-70 Микрофон MEMS высокочувствительный активный цифровой с отключением АРУ и регулировкой чувствит</t>
  </si>
  <si>
    <t>TD00000011869</t>
  </si>
  <si>
    <t>Миниатюрный активный микрофон является идеальным решением для записи речи, обеспечивая потрясающее качество звука, благодаря применению цифровой обработки звука.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"Угол атаки" входного АРУ   0,7 мсек
"Угол атаки" выходного АРУ  0,7 мсек
Цифровая фильтрация НЧ  2 фильтра 1-го порядка
Цифровая фильтрация ВЧ  3 фильтра 2-го порядка
Дискретизация   16 бит
Частота оцифровки   44100 Гц
Материал корпуса    nickel-silver
Питание 7,5...16 Вольт
Потребление 16 мА
Габариты    40х19х5 мм
Вес 10 грамм
Диапазон рабочих температур 0...+40° С</t>
  </si>
  <si>
    <t>Переговорное устройство "Клиент-кассир" S-410</t>
  </si>
  <si>
    <t>TD00000014383</t>
  </si>
  <si>
    <t>Дуплексное переговорное устройство клиент-кассир с режимом "Симплекс"
Технические характеристики:
Полоса пропускания  100...8200 Гц
Линия связи 4-х проводная
Дальность линии связи   до 300 метров
Тип кнопок  Сенсорные
Регулировка громкости   16 уровней
Регулировка чувствительности    16 уровней
Мощность пульта «КАССИР»    1.0 Вт
Мощность панели «КЛИЕНТ»    1.0 Вт
Громкость пульта «КАССИР»   89 дБ
Громкость панели «КЛИЕНТ»   78 дБ
Материал корпуса пульта «КАССИР»    Тактильный пластик
Материал корпуса панели «КЛИЕНТ»    Алюминий
Ветровая защита Акустический поролон
Питание 12 Вольт
Потребление в дежурном режиме   до 25 мА
Потребление в рабочем режиме    до 140 мА
Диапазон рабочих температур -40...+50° С
Габариты пульта «КАССИР»    120х140х40 мм
Габариты панели «КЛИЕНТ»    45х110х20 мм
Вес устройства в упаковке 910 гр</t>
  </si>
  <si>
    <t>ИП 212-69/1МР Извещатель пожарный дымовой оптико-электронный точечный</t>
  </si>
  <si>
    <t>TD00000012634</t>
  </si>
  <si>
    <t>Извещатель пожарный дымовой оптико-электронный точечный
Технические характеристики:
Защищаемая площадь, м2 70 
Напряжение питания, В 10 - 30DC 
Относительная влажность воздуха без конденсации влаги (условие работы) 0 - 98% Рабочая температура °C -10...+55 
Степень защиты IP40 
Тип извещателей пожарные дымовые точечные 
 Масса, кг 0.1 
Габаритные размеры, мм d100x48
В коробке 28 шт</t>
  </si>
  <si>
    <t>Рубеж ОПОП 1-8, 12В "Автоматика отключена" Оповещатель охранно-пожарный световой</t>
  </si>
  <si>
    <t>TD00000003349</t>
  </si>
  <si>
    <t>Оповещатель пожарный световой предназначен для обозначения и оповещения специализированных зон (вход, выход), а также информирования при наступлении особых ситуаций, таких как включение пожарной сигнализации, включение систем порошкового, газового либо водяного пожаротушения и других.
Технические характеристики:
Напряжение питания  12 В DC 
Ток потребления не более 20 мА
Габаритные размеры  300x100х20 мм
Степень защиты оболочки извещателя  IP 41
Масса   250 гр
Диапазон рабочих температур от -40 до +55 °С</t>
  </si>
  <si>
    <t>Рубеж ИП 212-87 Извещатель пожарный микропроцессорный</t>
  </si>
  <si>
    <t>TD00000003335</t>
  </si>
  <si>
    <t>Извещатель пожарный дымовой оптико-электронный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
Технические характеристики:
Питание извещателя  от 9 до 27 В
Ток потребления при напряжении питания 12 В, 95 мкА
не более пиковый ток потребления 150 мкА
Чувствительность извещателя соответствует задымленности окружающей среды, ослабляющей световой поток, в пределах    от 0,05 до 0,2 дБ/м
Инерционность срабатывания  не более 9 сек
Сопротивление извещателя в режиме «Пожар», не более 500 Ом
Частота моргания светодиодного индикатора:
в дежурном режиме 0,2 Гц
в режиме «Пожар» постоянное свечение
Извеща</t>
  </si>
  <si>
    <t>Рубеж ИВЭПР 12/1,5 1х7 Источник вторичного электропитания резервированный</t>
  </si>
  <si>
    <t>TD00000003309</t>
  </si>
  <si>
    <t>Импульсный источник питания номинальным постоянным напряжением 12 В и током нагрузки до 2,0 А. ИВЭПР 12/2 предназначен для стабильного бесперебойного электропитания средств охранной и пожарной сигнализации, а также систем видеонаблюдения</t>
  </si>
  <si>
    <t>SkyNet Premium UTP indoor 5e 4*2*0.51 Cu, кабель витая пара</t>
  </si>
  <si>
    <t>TD00000009291</t>
  </si>
  <si>
    <t>Кабель неэкранированный для наружной прокладки,применяется для организации высокоскоросных кабельных сегментов со скоростью передачи до 1 Гб/с.PE
Технические характеристики:
Токопроводящая жила: однопроволочная, мягкая медная проволока диаметром 0,51 мм
Изоляция проводника: полиэтилен высокой плотности, HDPE
Разрывная нить: капрон
Экран: нет
Внешняя оболочка: полиэтилен низкого давления, LDPE
Температура эксплуатации: от -40 до +60
Электрическое сопротивление цепи (двух последовательно соединенных токопроводящих жил рабочей пары) постоянному току при температуре 20°С: не более 18,1 Ом/100 м
Эксплуатируется на частотах до 100 Мгц
Минимальный радиус изгиба: 8 наружных диаметров кабеля
Количество пар 4
Количество жил 8
Класс пожарной опасности по ГОСТ 31565-2012 - П1б.8.1.1.1
Масса 1км кабеля 34,32кг
Объем 1км кабеля м3  0,099
Бухта: 305м</t>
  </si>
  <si>
    <t>Экспокабель КПСЭнг(А)-FRLS 2*2*0,5 кабель (провод)</t>
  </si>
  <si>
    <t>TD00000012628</t>
  </si>
  <si>
    <t>Кабели симметричные, парной скрутки, огнестойкие, предназначены для групповой стационарной прокладки в системах противопожарной защиты, в т.ч. системах пожарной сигнализации (ОПС), системах оповещения и управления эвакуацией (СОУЭ), системах автоматического пожаротушения (АУПТ), системах противодымной защиты, а также в других важных системах жизнеобеспечения, которые должны сохранять работоспособность в условиях пожара.
Технические характеристики:
Количество проводников 4
электрическая емкость пары, не более, нФ/км 75.0
Тип проводника однопроволочный
коэффициент затухания при частоте 1 кГц при 20°С, не более, дБ/км 1.3
рабочее напряжение, не более, В 300
номинальный диаметр жил/сечение, мм/мм² 0.8/0.5
Наружный диаметр кабеля, не более, мм 6.2
сопротивление жилы постоянному току при 20°С, не более, Ом/км 37.4
Масса кабеля, кг/км 58.93
Объем кабеля, км/м3 0,116
сопротивление изоляции жил при 20°C, не менее, МОм х км. 100
Диапазон рабочих температур, °С -50…+75
Бухта 200м</t>
  </si>
  <si>
    <t>GSN PATROL-101 Ver.2 Извещатель оптико-электронный</t>
  </si>
  <si>
    <t>TD00000006944</t>
  </si>
  <si>
    <t>Уличный извещатель предназначен для использования вне помещений, а так же для эксплуатации в сложных климатических условиях при низких температурах, доходящих до - 30°С; до + 60С.
Технические характеристики:
Чувствительный элемент 2-х площадной PIR элемент
Параметры ИК канала:
- тип зоны обнаружения линейная
- дальность, м 15
- ширина, м 2
- угол обзора, град 10
- рекомендуемая высота установки, м 2.5
- наличие антисаботажной зоны нет
Параметры радиоволнового канала рабочая частота, МГц 10525
Параметры тревожного выхода:
- тип контактов перекидные
- длительность тревожного извещения, сек 3
- коммутируемое напряжение, В 60
- коммутируемый ток, А 0.1
- тампер есть
Напряжение питания, B от внешнего источника питания 9…16
Ток потребления, мА:
- в дежурном режиме 80
- в режиме "ТРЕВОГА" 120
Степень защиты IP65
Диапазон рабочих температур, °С -40…+60
Габаритные размеры, мм 55х49х153
Масса, не более, кг 0.27</t>
  </si>
  <si>
    <t>ITC T-6702A Микрофонная консоль IP</t>
  </si>
  <si>
    <t>TD00000007382</t>
  </si>
  <si>
    <t>Микрофонная консоль предназначена для работы в IP системе ITC
Технические характеристики:
Сетевой вход RJ45
Протоколы TCP/IP, UDP, IGMP
Формат аудио MP3/MP2
Частота дискретизации 8К~48кГц
Скорость передачи данных 100Мбит/с
Аудио режим 16-бит, стерео
Размер экрана 7 дюймов
Разрешение экрана 800 х 480 пикселей
Тип экрана 65К цветов
Тип клавиатуры Виртуальная
Метод ввода клавиатуры Касание
Мощность и сопротивление динамика 4Ω, 2Вт
Коэффициент искажений ≤1%
Частота диапазона 80гЦ~16кГц
Отношение сигнал/шум &gt;68дБ
Мощность и сопротивление микрофона 32Ω, 20мВт
Уровень аналогового сигнала на выходе 1000мВ
Выходное сопротивление аналогового сигнала 470Ω
Чувствительность аналогового сигнала на входе 350мВ
Чувствительность микрофона 10мВ
Короткое замыкание на входе Мокрый контакт
Короткое замыкание на выходе Максимально 3А/120В, мокрый контакт
Рабочая температура +5°С ~ +40°С
Относительная влажность 20% ~ 80%, без конденсации
Потребляемая мощность ≤6Вт
Питание 24В
Размеры  200 х 158 х 163мм
Вес 1.2кг</t>
  </si>
  <si>
    <t>ITC T-6703 Вызывная панель</t>
  </si>
  <si>
    <t>TD00000007384</t>
  </si>
  <si>
    <t>Предназначена для работы в IP системе ITC. Используется для построения систем автоматического аварийного оповещения и музыкальной трансляции на базе дополнительного оборудования. 
Технические характеристики:
емпература  -25 ℃ ~ 65 ℃
Сетевой интерфейс   Стандартный вход RJ45
Протокол связи  TCP / IP, UDP, IGMP
Аудио формат    MP3 / MP2
Частота выборки 8K ~ 48 кГц
Скорость передачи   100 Мбит / с
Аудио режим 16-значный уровень звука стерео CD
Частотный отклик    80 Гц ~ 16 кГц
THD ≤1%
Соотношение сигнал / шум    &gt; 70 дБ
Уровень аудиовхода  350 мВ Промышленный стандартный терминал
Импеданс и мощность встроенного динамика    8 Ом / 5 Вт
Выходное сопротивление и мощность динамика  4 Ом, 10 Вт Промышленный стандартный терминал
Выходной уровень    Терминал промышленного стандарта 1000 мВ
Влажность   20% ~ 80% относительная влажность, без конденсации
Потребляемая мощность   ≤20 Вт
Источник питания    24 В постоянного тока
Уровень защиты  IP55
Габаритные размеры  210 х 105 х 56 мм
Масса   1 кг</t>
  </si>
  <si>
    <t>ITC T-105L Динамик потолочный, 1,5W-6W</t>
  </si>
  <si>
    <t>TD00000001419</t>
  </si>
  <si>
    <t>Потолочный динамик 6W со встроенным траснформатором для подключения на 100В линии.
Технические характеристики:
Уровень звукового давления на расстоянии 1м до 96 дБ
Выходная мощность при 100В 1,5W, 3W, 6W
Выходная мощность при 70В 0.75W, 1W, 1.5W
Диапазон частот 110-15 кГц
Габариты Ø 200 × 65 мм
Вес 0,9 кг</t>
  </si>
  <si>
    <t>ITC T-6204 Блок мониторинга на 10 каналов, 4,3 кг, 2U</t>
  </si>
  <si>
    <t>TD00000001450</t>
  </si>
  <si>
    <t>Блок контроля линий предназначен для ручного и полуавтоматического контроля линий громкоговорителей (напряжение в линии 70В/100В).
Технические характеристики:
Питание ~110В-230В 50/60гЦ
Потребляемая мощность   30Вт
Размеры     484 х 303 х 88мм
Вес 4.3кг</t>
  </si>
  <si>
    <t>ITC T-6216 Cиловой коммутатор, 16 каналов, 220V, 5,6 кг, 2U</t>
  </si>
  <si>
    <t>TD00000001453</t>
  </si>
  <si>
    <t>Предназначен для распределения напряжения питания 220В между блоками системы.
Технические характеристики:
Питание ~110В-230В 50/60гЦ
Потребляемая мощность 20Вт
Размеры 484 х 303 х 88мм
Вес 5.78кг</t>
  </si>
  <si>
    <t>ITC TI-60 Усилитель 60W, 1+2микр./4лин.входа, 5 зон, 2U</t>
  </si>
  <si>
    <t>TD00000001474</t>
  </si>
  <si>
    <t>Предназначен для микширования и усиления звукового сигнала с целью его дальнейшей трансляции на линии громкоговорителей.
Технические характеристики:
Напряжение питания 220 (+10% -15%) В АС, 50 Гц
Выходная мощность 60 Вт (RMS)
Количество зон 5
Потребляемая мощность 100 Вт
Выходной сигнал (напряжение/сопротивление) 100В,70В~4-16 Ом
Отношение сигнал/шум 105дБ
Уровень на микрофонном входе 2мВ/600ом
Уровень сигнала на линейном входе 150мВ/15кОм
Уровень сигнала на линейном выходе 0дБ~0,75В
Частотный диапазон 50Гц-18кГц
Температура функционирования +10’C +35’C
Относительная влажность не более 90 %
Габаритные размеры 484 x 350 x 66 мм (2U)
Вес 14 кг</t>
  </si>
  <si>
    <t>ITC T-6020 Усилитель портативный  20Вт</t>
  </si>
  <si>
    <t>TD00000005410</t>
  </si>
  <si>
    <t>Переносная система для звукоусиления. В одном устройстве совмещены предусилитель, усилитель мощности и широкополосный динамик на 20Вт. Набор также оснащён беспроводным  микрофоном для ультравысоких частот, регулятором громкости и тона.
Технические характеристики:
Радиус действия 50 м
Диапазон частот 100 Гц - 16 кГц
Источник питания 
230 В / 50 Гц
+ 12В / 1,2Ач аккумулятор 
Номинальная выходная мощность 20 Вт 
Габаритные размеры 180x110x300 мм 
Вес 2.5 кг</t>
  </si>
  <si>
    <t>ITC TS-606M Система оповещения для конференц залов</t>
  </si>
  <si>
    <t>TD00000012480</t>
  </si>
  <si>
    <t>Система конференц-вещания с отличным звуком и выдающимся вокальным исполнением, так же он применим к многофункциональному залу и другим местам, где требуется звук.
Технические характеристики:
Размер 350H × 270W ×  110 мм
Частота 70 Гц-20 кГц
Номинальная мощность 200 Вт 120 Вт
Чувствительность 96 дБ / Вт / м
Угол охвата (H) 90 ° (V) 70 °
High Pitch 1.3
Вес 6.2Kg</t>
  </si>
  <si>
    <t>ITC T-319 Микрофон дистанционный</t>
  </si>
  <si>
    <t>TD00000014698</t>
  </si>
  <si>
    <t>Удаленная микрофонная консоль работает с микширующими предусилителями Т-1S01 и Т-2S01. Используется для передачи речевых сообщений оператором и передачи сигнала привлечения внимания. Максимальная удаленность консоли от блока 1 км. При длине кабеля более 50м микрофонная консоль должна подключатся к блоку питания 24В.
Технические характеристики:
Выходное сопротивление  600Ω
Чувствительность    -50дБ
Частота диапазона   50гЦ~18кГц (-3дБ)
Коэффициент искажений   &lt;0.1%
Отношение сигнал/шум    &gt;65дБ
Тип микрофона   Конденсаторный
Направленность  Однонаправленный
Частота диапазона   100гЦ~16кГц
Максимальное сопротивление  680Ω
Чувствительность    -47дБ±3дБ
Отношение сигнал/шум    &gt;60дБ
Питание 24В
Размеры 192 х 114 х 42мм
Вес 0.78кг</t>
  </si>
  <si>
    <t>ITC T-60D Микширующий усилитель 60 Вт</t>
  </si>
  <si>
    <t>TD00000015048</t>
  </si>
  <si>
    <t>Микшерный усилитель для системы пейджинга и фоновой музыки. 
Технические характеристики:
Панель: алюминиевая пластина, черная Корпус: Панель SPCC
Потребляемая мощность   100W
Источник питания    ~ 110 В-230 В 50/60 Гц
Защита  Высокая температура, перегрузка и короткое замыкание
Охлаждение  Вентилятор автоматически запускается, когда температура достигает 55 ℃.
Номинальная выходная мощность   60W
Выходы на динамики  70 В, 100 В и 4 ~ 16 Ом
Входная чувствительность и импеданс MIC 1, 2, 3: 5 мВ / 600 Ом, несимметричный вход для наушников
с затуханием 0-30 дБ
Выходная чувствительность и импеданс    MIX OUT: 1 В / 470 Ом, несимметричный выход RCA
тон Низкие частоты: ± 10 дБ при 100 Гц
Частотная характеристика    50 Гц ~ 16 кГц (+ 1 дБ, -3 дБ)
Соотношение сигнал / шум    MIC 1, 2, 3: 66 дБ, AUX 1, 2: 80 дБ
THD Менее 0,5% при 1 кГц, 1/3 номинальной мощности
Функция отключения звука    MIC 1 подавляет другие входные сигналы
Перекрестная    ≤50dB
Размеры  484 х 303 х 88 мм
Вес 8.1Kg</t>
  </si>
  <si>
    <t>ITC T-521B Микрофон портативный</t>
  </si>
  <si>
    <t>TD00000015422</t>
  </si>
  <si>
    <t>Ручной динамический микрофон.
Технические характеристики:
Частота диапазона   250гЦ-10000гЦ
Сопротивление   500Ω
Чувствительность    -74дБ
Размеры     98 х 50 х 30мм
Вес 0.5кг</t>
  </si>
  <si>
    <t>ITC T-6705A  Одноканальный усилитель звука</t>
  </si>
  <si>
    <t>TD00000009253</t>
  </si>
  <si>
    <t>Сетевой IP-адаптер для настенного монтажа с усилителем 2x10 Вт.
Технические характеристики:
Импеданс и рабочая температура  5 ℃ ~ 40 ℃
Импеданс и мощность Аудио выходной уровень  Терминалы стандартного давления в линии 1000mV промышленности
Импеданс и вход PowerAudio  Терминалы стандартного давления в линии 350 мВ, промышленных
Протокол связи  TCP / IP, UDP, IGMP
Аудио режим 16-значный уровень стерео CD
THD ≤1%
Выход на внешний динамик    Терминалы стандартного давления в линии 8Ω, 2 х 10 Вт промышленности
Соотношение сигнал / шум    ≥75 дБ
Частотный выход 80 Гц ~ 16 кГц
Импеданс и потребляемая мощность    ≤35 Вт
Импеданс и входная чувствительность PowerMIC    5 мВ
Скорость передачи   100 Мбит / с
Сетевой вход    Стандартный RJ45
Импеданс и источник питания ~ 220-240 В 50/60 Гц
Импеданс и мощность 1,62 кг
Импеданс и мощность 187 х 139 х 60 мм
Импеданс и мощность, влажность  20% ~ 80% относительная влажность, без конденсации</t>
  </si>
  <si>
    <t>ITC T-6701 Цифро-аналоговый аудио преобразователь</t>
  </si>
  <si>
    <t>TD00000009254</t>
  </si>
  <si>
    <t>Цифро-аналоговый аудио преобразователь предназначен для работы в IP системе ITC и используется для построения систем автоматического аварийного оповещения и музыкальной трансляции на базе дополнительного оборудования
Технические характеристики:
Сетевой вход    RJ45
Протоколы   TCP/IP, UPD, IGMP
Аудио формат    MP3/MP2
Частота дискретизации   8К~ 48кГЦ
Скорость передачи данных    10М/100 Мб/с
Аудио режим 16-бит стерео CD звук
Частотный диапазон  20Гц~16 кГц
Коэффициент искажений   не более 0,3%
Соотношение сигнал/шум  &gt;70 дБ
Линейный вход   350 мВ
Микрофонный вход    5 мВ
Энергопотребление   не более 18Вт
Защита  От перегрузки, короткого замыкания, перегрева
Рабочая температура +5°С ~ +40°С
Относительная влажность 20% ~ 80%
Питание ~110В/60Гц, ~230В/50Гц
Размер  484*353*88 мм
Вес 5,16 кг</t>
  </si>
  <si>
    <t>HS-102D Извещатель магнитоконтактный дверной</t>
  </si>
  <si>
    <t>TD00000009428</t>
  </si>
  <si>
    <t>Извещатель магнитоконтактный дверной.
Технические характеристики:
Рид-переключатели используют японский бренд OKI, стабильную производительность, нагрузку Жизнь до миллионов раз
Выход Sigal: тип NC
Используется для деревянных дверей / окон
Материал корпуса: ABS
Ведущий: длина 350 мм стандартная, доступны более длинные провода
MaxCur. / Vol. / Power / Init.Ress: 0.5A / 100V / 10W / 200mΩ
Расстояние индукции: ≥15 мм
Размер: 6.5 * 14mm</t>
  </si>
  <si>
    <t>ABT-30 Извещатель периметровый, активный 2-х луч. -25+55 30м</t>
  </si>
  <si>
    <t>TD00000000071</t>
  </si>
  <si>
    <t>Датчик периметральный активный двухлучевой (приемник-передатчик), зона обнаружения 30 м, питание 11-18 V, 0,5 F, t= -25+55  C</t>
  </si>
  <si>
    <t>ABT-60 Извещатель периметровый, активный 2-х луч. -25+55 60м</t>
  </si>
  <si>
    <t>TD00000000072</t>
  </si>
  <si>
    <t>Датчик  периметральный активный двухлучевой (приемник-передатчик), зона обнаружения 60 м, напряжение питания 11-18 V, 0,5 F  t=-25+55  C</t>
  </si>
  <si>
    <t>ABT-80 Извещатель периметровый, активный 2-х луч. -25+55 80 м</t>
  </si>
  <si>
    <t>TD00000000073</t>
  </si>
  <si>
    <t>Датчик  периметральный активный двухлучевой (приемник-передатчик), зона обнаружения 80 м, напряжение питания 11-18 V, 0,5 F  t=-25+55  C</t>
  </si>
  <si>
    <t>HS-A001 Инфракрасный датчик двери</t>
  </si>
  <si>
    <t>TD00000016443</t>
  </si>
  <si>
    <t>Автоматический инфракрасный датчик двери
Технические характеристики:
Индикатор низкого заряда батареи
Срок службы батареи 2 года
Выход сигнала тревоги NC NO
Рабочее напряжение: 12-24 В постоянного тока
Потребление тока передатчика: 80 мкА
Расстояние обнаружения: 20 м
Габариты 136х54х32 мм
Масса 200гр</t>
  </si>
  <si>
    <t>Paradox ACM 12 Модуль контроля доступа</t>
  </si>
  <si>
    <t>TD00000001626</t>
  </si>
  <si>
    <t>Модуль контроля доступа предназначен для использования с контрольными панелями Digiplex EVO.
Технические характеристики:
Доступ с картой доступа и/или кодом пользователя с R915
Постановка на охрану с картой и/или кодом пользователя с R915
Осуществление контроля доступа для одной двери (к модулю можно подключить считыватель, кнопку выхода, дверной контакт и замок)
Только 4 провода для подключения считывателей R910 или R915
Обновление «прошивки» на месте с ПК через CV4USB, используя WinLoad
Автоматическое открывание двери по расписанию
Информация об открытых дверях и о принудительном открытии
Таймеры открытия дверей и удлинённой задержки
Ручное открывание двери кнопкой или по событию активации выхода PGM
Открывание дверей при пожарной тревоге
Опция «безопасный режим» (при потере соединения с панелью модуль работает с 4-мя специально запрограммированными картами доступа)
Встроенный импульсный источник питания на 1,5A
Кнопка управления выхода питания
Работает с 4-проводными 26-бит Wiegand</t>
  </si>
  <si>
    <t>Paradox NV780MR Беспроводной периметральный датчик движения с антимаскингом</t>
  </si>
  <si>
    <t>TD00000010320</t>
  </si>
  <si>
    <t>Беспроводной периметральный датчик движения с антимаскингом обеспечивает охрану подхода к дому, сохраняя при этом площадку перед домом  свободной для движения. Предназначен для защиты стен, дверей или окон с внешней стороны.
Технические характеристики:
Передовые цифровые технологии:
Раздельный антимаскинг  для каждой из сторон, то есть активное ИК детектирование, обеспечивающее обнаружение в течение 20 секунд попыток блокировать поверхность линз аэрозольными жидкостями или другими предметами на расстоянии  до 25 см.
Два сдвоенных пассивных инфракрасных датчика движения, управляемые автономной цифровой системой управления (FADEC)
Высокое разрешение и полный динамический диапазон цифрового преобразования сигнала
Высокоскоростной, передовой алгоритм цифровой обработки сигнала
Цифровое подавление радиочастотных и электромагнитных помех
Реальная невосприимчивость к домашним животным до 40 кг
Передовые оптические технологии:
Конструкция, состоящая из 4 двухэлементных датчиков
Линзы с высоко</t>
  </si>
  <si>
    <t>Paradox PS-817 Импульсный блок 12В 1.75А</t>
  </si>
  <si>
    <t>TD00000001669</t>
  </si>
  <si>
    <t>Импульсный источник питания на 12В, 1,75A
Электронная защита выхода с автоматическим восстановлением
Автоматическое переключение на питание от аккумулятора
Подключение для второго аккумулятора (заказывается отдельно)
Режим тестирования аккумулятора</t>
  </si>
  <si>
    <t>Paradox VDMP3RU Голосовой автодозвонщик</t>
  </si>
  <si>
    <t>TD00000001679</t>
  </si>
  <si>
    <t>Голосовой автодозвонщик, до 5-ти телефонных номеров, получающих оповещение о нарушении или пожарной тревоге на основе заранее записанных сообщений.
Технические характеристики:
Возможность записать 15-секундный голосовой идентификатор объекта
До 8-ми телефонных номеров, получающих оповещение о взломе, экстренной или пожарной тревоге, с использованием заранее записанных голосовых сообщений
Постановка/снятие с охраны удаленно при помощи телефона
Контроль программируемых выходов и "служебных клавиш" с телефона
Меню с голосовыми подсказками
Подключается непосредственно к контрольной панели или к GSM модулю связи PCS200
Возможность обновления "прошивки"
Голосовые сообщения на русском языке (доступен и английский вариант)</t>
  </si>
  <si>
    <t>Paradox MG REM3 Пульт дистанционного управления</t>
  </si>
  <si>
    <t>TD00000001653</t>
  </si>
  <si>
    <t>Пульт дистанционного управления.
Технические характеристики:
Два режима пользователя:
Режим клавиатуры: Требуется ввести код;
Режим ПДУ: Постановка/снятие с охраны одним нажатием кнопки;
Поддерживает режим StayD;
Отображает статус системы визуально (светодиоды) и с помощью звука;
Индикаторы режимов «полная охрана», «охрана периметра» и «охрана сна» на каждую подсистему;
Клавиши для переключения до 6 PGM-выходов или активации паники;
Крепление брелка из нержавеющей стали;
Работает с MG5000, MG5050, Spectra SP и Digiplex EVO.
Технические характеристики
Рабочая частота 433Мгц или 868 Мгц.
Размеры 8см x 3,4см x 1,5см</t>
  </si>
  <si>
    <t>Paradox MG RTX3 Модуль беспроводного расширения</t>
  </si>
  <si>
    <t>TD00000004407</t>
  </si>
  <si>
    <t>32 беспроводные зоны и до 999 ПДУ (до 32 ПДУ если подключен к Spectra SP)
Работает со всеми беспроводными устройствами системы Magellan, в том числе 2WPGM, REM3, REM2, RPT1, беспроводные клавиатуры (при подключении к Digiplex EVO не работает с RPT1 и беспроводными клавиатурами)
Обновление «прошивки» на месте с ПК через 307USB, используя WinLoad
Работает с Spectra SP, Digiplex EVO и PX8
Контроль разряда батареи, вскрытия корпуса и присутствия
3 программируемых выхода (PGM) и 1 заказываемый дополнительно
Индикация уровня радиопомех принимаемого сигнала
Диапазон рабочих частот 433,05-434,79 МГц
Мощность передатчика 0,14 мВт</t>
  </si>
  <si>
    <t>Paradox R-910 считыватель</t>
  </si>
  <si>
    <t>TD00000014381</t>
  </si>
  <si>
    <t>Считыватель для наружной и внутренней установки.
Технические характеристики:
Герметичность: Герметичный
Дальность считывания, см: До 10 см
Клавиатура: Нет
Подключение: 4-х проводное
Совместимость: EVO
Тип подключения: Проводное
Цвет: Черный
Вход питания 11 до 14,5 В пост. тока
Потребление тока: 100мА, с картой 115 мА
Частота: Задающий пульсирующий контур 125 КГц
Рабочая температура: -35°C до +65°C
Протокол шины: RS-485
Длина кабеля: 300м
Кабель: 4-проводной (рекомендуется витая пара)
Совместимость Модули контроля доступа серии ACM
Масса, кг 0.2
Габаритные размеры, мм 150x50x20</t>
  </si>
  <si>
    <t>HO 03 (коричневый) Магнитный контактор</t>
  </si>
  <si>
    <t>TD00000001402</t>
  </si>
  <si>
    <t>Предназначен для блокировки дверных и оконных проемов, других строительных, конструктивных элементов зданий и сооружений на открывание или смещение, организаций устройств типа «ловушка» на любых объектах и выдачи сигнала «Тревога» путем размыкания контактов геркона на приемно-контрольный прибор или пульт централизованного наблюдения.
Технические характеристики:
Тип контактов НЗ
Степень защиты IP55
Диапазон рабочих температур, °С -50…+50
Габаритные размеры, мм:
корпус геркона 80х20х24
корпус магнита 80х14х24
Масса, кг 0,02</t>
  </si>
  <si>
    <t>GC 0,35 клипсы 0,35 мм</t>
  </si>
  <si>
    <t>TD00000000913</t>
  </si>
  <si>
    <t>Крепеж № 0,35 (упак. - 100шт)</t>
  </si>
  <si>
    <t>RED CAB 2*0.8 кабель пожарный 2-х жильный с дополнительной жилой</t>
  </si>
  <si>
    <t>TD00000001887</t>
  </si>
  <si>
    <t>Кабель пожарный 2-х жильный с дополнительной жилой.
Цвет красный.
Бухта 100 м.</t>
  </si>
  <si>
    <t>GC 0.40 клипсы  0,40 мм</t>
  </si>
  <si>
    <t>TD00000000914</t>
  </si>
  <si>
    <t>Крепежная клипса для крепления кабеля № 4 (упак. - 100шт)</t>
  </si>
  <si>
    <t>GC 0.50 клипсы  0,50 мм</t>
  </si>
  <si>
    <t>TD00000000915</t>
  </si>
  <si>
    <t>Крепежная клипса для крепления кабеля  № 5 (упак. - 100шт)</t>
  </si>
  <si>
    <t>KBPN 03 Извещатель охранный ручной (педаль)</t>
  </si>
  <si>
    <t>TD00000012504</t>
  </si>
  <si>
    <t>Извещатель охранный типа педаль
Технические характеристики:
Напряжение питания нет
Потребляемая мощность нет
Выходная мощность нет
Диапазон температур от 0ºC до 55ºC
Сброс оперативной памяти нет
Сигнальная цепь NO / NC; максимум 100 мА; макс 30 В
NO / NC противодействующая цепь; максимум 100 мА; макс 30 В
Цепи сигнализации о неисправности нет
Степень защиты IP 00
Размеры  65x40x110 мм
Вес 0,17 кг</t>
  </si>
  <si>
    <t>SIWD1205-08C Блок питания нерезервируемый</t>
  </si>
  <si>
    <t>TD00000009343</t>
  </si>
  <si>
    <t>Источник питания, импульсный, обеспечивает выходное напряжение 12-14В и максимальный ток 5А. Входное напряжение переменного тока 100-240В при частоте 50-60 Гц. Имеет восемь выходов для подключения видеокамер. Габаритные размеры 225*185*55 мм.</t>
  </si>
  <si>
    <t>SAHD 1203-02B Блок питания</t>
  </si>
  <si>
    <t>TD00000001922</t>
  </si>
  <si>
    <t>Бескорпусный источник бесперебойного питания  12В, 3А, импульсный. с алюминиевой защитной крышкой.
Технические характеристики:
Диапазон напряжения 190 - 240 В переменного тока
Диапазон частот 50-60 Гц
Напряжение (режим переменного тока) 13,6 В ± 2%
Напряжение (режим батареи) то же, что и напряжение батареи
Номинальный ток 3А
Номинальная мощность (макс.) 54,4 Вт (при токе заряда 1 А)
КПД (тип.) &gt; 85%
Пульсация и шум &lt;120 мВпик-пик
Выходной канал 2 канала
Зарядка
вольтаж 13,6 В ± 2%
ток 1А (макс.) / Режим постоянного напряжения, ток заряда уменьшается при увеличении напряжения аккумулятора
Защиты
Ввод предохранитель 2A / 250VAC
Перегрузка 3,9 А ± 5% / Режим икоты, восстанавливается автоматически после устранения неисправности.
Перенапряжение 16 В ± 5% / Режим икоты, восстанавливается автоматически после устранения неисправности.
Низкое напряжение батареи 10 В ± 2% / Блок питания отключается до восстановления питания переменного тока.
Короткое замыкание режим икоты, восстанавливается авт</t>
  </si>
  <si>
    <t>SIWD1204-04C Блок питания нерезервируемый 12В, 4А</t>
  </si>
  <si>
    <t>TD00000016405</t>
  </si>
  <si>
    <t>Источник питания для систем видеонаблюдения.
Технические характеристики:
Диапазон напряжения 100 - 260 В переменного тока
Частотный диапазон 50-60 Гц
КПД (тип.) &gt; 85%
Напряжение 12-14 В регулируемый
Номинальный ток 4А
Номинальная мощность (макс.) 56 Вт (при выходном напряжении 14 В)
Пульсация и шум &lt;100 мВпик-пик
Регулирование линии ± 2%
Регулирование нагрузки ± 2%
Выходной канал 4 канала
Входной предохранитель 5A / 250 В переменного тока
Выходной предохранитель 1,35 А / 250 В переменного тока на канал
Перегрузка 4.8A ± 5%, режим икоты, восстанавливается автоматически после устранения неисправности
Перенапряжение 16 В ± 5%, режим икоты, автоматически восстанавливается после устранения неисправности
Температура
Рабочий: -20 - 50 ℃
Хранение: -30 - 80 ℃
Влажность
Рабочий: 20 - 80% относительной влажности
Хранение: 10 - 90% относительной влажности
Стандарты ЭМС соответствует EN 55022, EN 55024, EN 61000-3-2, EN 61000-3-3
Стандарты LVD соответствует EN 62368-1
Габариты 163 * 163 * 48 мм
Ма</t>
  </si>
  <si>
    <t>UTEPO SFP-1.25G-40KM Оптический модуль SFP</t>
  </si>
  <si>
    <t>DC00000003305</t>
  </si>
  <si>
    <t>Одномодовый оптический модуль приемник SFP (1.25Гб/с.); Длина волны: 1550/1310nm. Скорость передачи:1.2 Gbps, расстояние передачи: 40 км.
Технические характеристики:
Диапазон напряжения 3,15 В постоянного тока ～3,45 В
Потребление 1 Вт
Длина оптической волны 1310 нм
Мощность излучения света -8 ～-3 дБм
Чувствительность приемника -24 дБм
ESD
1а контактный разряд 3 уровня
1b сброс воздуха 3 уровень
Согласно: IEC61000-4-2
Рабочая температура 0 ℃ ~ 70 ℃
Температура хранилища -40 ℃ ~ 70 ℃
Влажность 0 ~ 95%
Размер 55,4×13,7×6,25 мм
Материал Нержавеющая сталь
цвет Белый
Вес 17 г</t>
  </si>
  <si>
    <t>UTEPO SFP-155M-2KM Оптический модуль SFP</t>
  </si>
  <si>
    <t>DC00000003306</t>
  </si>
  <si>
    <t>Это стандартный оптический модуль SFP. Он использует одномодовое оптическое волокно, скорость передачи до 155 Мбит / с, дальность передачи до 2 км. Этот продукт необходимо использовать в паре и согласовывать с оптоволоконным конвертером и оптическим коммутатором Ethernet с портом SFP, его можно использовать в Ethernet, телекоммуникациях и оптоволоконной связи, а также в других отраслях.
Технические характеристики:
Диапазон напряжения 3,15 В постоянного тока～ 3,45 В
Потребление 1 Вт
Длина оптической волны 1310нм / 1550нм и 1550нм / 1310нм;
Мощность излучения света -15 ～-3 дБм
Чувствительность приемника -34 дБм
Тип оптического волокна : многомодовый 50/125 мкм
Оптоволоконный порт LC
Расстояние передачи  многомодовый 2 км
ESD
1а контактный разряд 3 уровня
1b сброс воздуха 3 уровень
Согласно: IEC61000-4-2
Рабочая температура 0 ℃ ~ 70 ℃
Температура хранилища -40 ℃ ~ 70 ℃
Влажность (без конденсации) 0 ~ 95%
Размеры 55,4×13,7×6,25 мм
Материал Нержавеющая сталь
цвет Белый
Вес 17 г</t>
  </si>
  <si>
    <t>UTEPO UTP7304GE-POE Коммутатор 4-портовый промышленный управляемый коммутатор Full Gigabit PoE</t>
  </si>
  <si>
    <t>DC00000004184</t>
  </si>
  <si>
    <t>Коммутатор обеспечивает 4 порта PoE + гигабит и 4 гигабитные оптические порты SFP. В этой серии продуктов используется промышленный чип Broadcom, скорость обмена до 24 Гбит / с, кэш 4 Мбит, поддержка передачи видео высокой четкости 4K. Кроме того, 4 порта PoE поддерживают стандарт IEEE802.3af / at. Выходная мощность PoE специального порта составляет до 60 Вт, а общая выходная мощность - до 150 Вт. Он имеет быстрое кольцо, промышленную защиту класса 4 (ESD, CS, RS, EFT), защиту от перенапряжения 6 кВ и характеристики L2, такие как VLAN, QoS , STP и др. Он полностью удовлетворяет потребности промышленных приложений и проектов Ethernet. Продукт представлен ниже по типу PoE. 
Технические характеристики:
Мощность вставить 5-контактная зеленая клемма, 2 группы входа постоянного тока (резервное питание), 1 клемма заземления. Диапазон входной мощности: DC48V ~ 57V
Потребляемая мощность Самовозбуждение &lt;20 Вт
Медные порты 4 * 10/100 / 1000Base-T PoE RJ45 (Авто-MDI / MDI-X)
Порты SFP 2 * 1000 B</t>
  </si>
  <si>
    <t>TP-link TL-SG1008PE 8-port Gigabit PoE+ Switch</t>
  </si>
  <si>
    <t>TD00000008282</t>
  </si>
  <si>
    <t>8-портовый настольный/монтируемый в стойку гигабитный коммутатор с 8 портами PoE+
8 портов 10/100/1000 Мбит/с (разъем RJ45)
Оборудован 8 портами с поддержкой PoE+ для передачи данных и питания по одному кабелю
Работает с устройствами, поддерживающими стандарт IEEE 802.3af/at, позволяя расширять домашние и рабочие сети.
Новейшая энергосберегающая технология позволяет снижать энергопотребление в объёме до 75%*
Поддержка PoE+ с общим бюджетом в 126 Вт и до 30 Вт на порт
Технология Plug and play исключает необходимость настройки устройства</t>
  </si>
  <si>
    <t>Коммутатор D-Link DGS-1210-10/ME/A1A 8 порта 10/100/1000 + 2 порта SFP</t>
  </si>
  <si>
    <t>TD00000007320</t>
  </si>
  <si>
    <t>Управляемый L2 коммутатор с 8 портами 10/100/1000Base-T и 2 портами 1000Base-X SFP
Коммутатор DGS-1210-10/ME является идеальным решением для применения в сетях Metro Ethernet. Данный коммутатор оснащен 8 портами 10/100/1000Base-T для подключения по витой паре, а также 2 SFP-портами, применяемыми для организации подключения к высокоскоростной магистрали. Защита от статического электричества 6 кВ обеспечивает устойчивость медных портов к наведенному напряжению, а полный набор функций безопасности и аутентификации защищает сеть от внутренних и внешних угроз.</t>
  </si>
  <si>
    <t>Ревизионный люк 600х600 Ультра</t>
  </si>
  <si>
    <t>TD00000012385</t>
  </si>
  <si>
    <t>Ревизионный люк 600х600 Ультра. Модель «Ультра» - используется для установки в гипсокартон 12,5.
Со съемной крышкой. Рекомендуется к установке в подвесных потолках из гипсокартона. Крышку такого люка можно будет снять, и она не будет мешать при проведении работ, оставив на потолке свободный проем. Люк со съемной крышкой можно рассмотреть к применению в перегородках и стенах из гипсокартона, в случаях, когда он расположен в узком месте и нет возможности распахнуть дверцу на петлях.
Метод сборки на производстве:  штампованные элементы из оцинкованной стали без применения сварки.
Материал: специальный усиленный алюминиевый профиль с толщиной стенки 2 мм.
Заполнение крышки:  влагостойкий гипсокартон «Knauf».
Фиксация:  с помощью защелок Hafele (Германия).
Страховочный тросик: на люках всех размеров.</t>
  </si>
  <si>
    <t>YKM40-461-54 Корпус металлический ЩМП-4.6.1-0,74 У2 IP54</t>
  </si>
  <si>
    <t>TD00000014398</t>
  </si>
  <si>
    <t>Шкаф металлический с монтажной платой ЩМП-4.6.1-0 74 У2 IP54, 400x600x150 (YKM40-461-54)
Корпус металлический с монтажной платой 400x600x150мм, размер монтажной панели 330x530мм, количество вводов 6шт, D=0,28мм (снизу), IP54</t>
  </si>
  <si>
    <t>Кабель ВВГнг(А)-FRLS 4х1,5</t>
  </si>
  <si>
    <t>м</t>
  </si>
  <si>
    <t>TD00000016320</t>
  </si>
  <si>
    <t>Кабель ВВГ – кабель силовой, предназначен для передачи и распределения электрической энергии в стационарных установках с номинальным переменным напряжением 0,66 или 1 кВ. Применяется для прокладки в сухих и влажных помещениях на специальных кабельных эстакадах, в блоках, щитах.
- «В» - изоляция из ПВХ-пластиката;
- «В» - оболочка из ПВХ-пластиката;
- «Г» - отсутствие брони (голый);
- нг - оболочка из материала, нераспространяющего горение;
- FR - огнестойкий;
- LS - пониженное дымовыделение при горении (тлении).
Материал токопроводящей жилы - медь.</t>
  </si>
  <si>
    <t>Улар СП-500 стойка прямая</t>
  </si>
  <si>
    <t>TD00000010346</t>
  </si>
  <si>
    <t>Модульная стойка прямая, для вертикальной и горизонтальной установки, крепится на 4 болта м6 (крепеж в комплекте не поставляется). В сочетании с кронштейнами МК-1, МК-2, МК-5, позволяет собрать любую необходимую конфигурацию креплений, для установки охранного и видео оборудования. Так же идеально подходит для креплений точек доступа и радио антенн. Цвет – белый, серый, черный (по каталогу RAL)
Материал - сталь СТ3</t>
  </si>
  <si>
    <t>Улар МК-1 кронштейн</t>
  </si>
  <si>
    <t>TD00000010358</t>
  </si>
  <si>
    <t>Универсальный кронштейн для стоек серий СП, СПВ и СУ. Позволяет собрать любую необходимую конфигурацию креплений, для установки видеокамер различных модификаций (цилиндрическая, купольная), максимальным диаметром 120 мм. Крепится на 2 болта М6 (в комплекте). Цвет – белый, серый, черный (по каталогу RAL) 
Материал - сталь СТ3</t>
  </si>
  <si>
    <t>KCEP Кабель КС-FTTH-А-1-G.657.A2-FF-0,15-4037 оптический</t>
  </si>
  <si>
    <t>TD00000015257</t>
  </si>
  <si>
    <t>КС-FTTH-4037 - кабель оптический абонентский (белый)
КС-FTTH - предназначен для прокладки внутри помещений, в трубах, по стенам зданий в кабельных каналах.
Силовой элемент - арамидный пруток.
Растягивающее усилие - 0,15 кН.
Количество волокон - 1
Минимальный заказ – 50 метров.
Кабель FTTH маловолоконный, со сверхгибким волокном, в оболочке LSZH, нераспространяющей горение, безгалогенной, низкодымной для абонентской прокладки. Оптический кабель КС-FTTН с волокном стандарта G.657A2 предназначен для прокладки внутри помещений, в трубах, по стенам зданий в кабельных каналах. Белый одноволоконный кабель рекомендуется прокладывать от этажной коробки до абонентской розетки (AP) и в квартире абонента от АР до ONT (оптического модема). Рекомендуется использовать для внутриподъездной разводки.
 - Наружная LSZH оболочка.
Физико-механические и эксплуатационные характеристики кабеля
 - Количество оптических волокон в кабеле - 1
 - Максимальные габаритные размеры сечения, мм - 2,2х3,2</t>
  </si>
  <si>
    <t>Генератор огнетушащего аэрозоля переносной Протект</t>
  </si>
  <si>
    <t>TD00000012473</t>
  </si>
  <si>
    <t>Генератор огнетушащего аэрозоля Протект. Защищаемый объём условно-герметичного помещения 3,0 куб.м. Время подачи огнетушащего аэрозоля 50 сек. Классы тушения пожаров А, В, С, Е.
Срок годности 10 лет.</t>
  </si>
  <si>
    <t>Генератор огнетушащего аэрозоля переносной Протект NEW</t>
  </si>
  <si>
    <t>TD00000012474</t>
  </si>
  <si>
    <t>Генератор огнетушащего аэрозоля переносной Протект PRO</t>
  </si>
  <si>
    <t>TD00000012475</t>
  </si>
  <si>
    <t>ТривиТех Model S TO-07 Турникет эл/мех. "Трипод" без планок</t>
  </si>
  <si>
    <t>TD00000014630</t>
  </si>
  <si>
    <t>Стильный турникет с плавными линиями корпуса и нишей для установки дополнительного оборудования. Простая интеграция турникета с любой системой контроля и управления доступом.
Стоечный электромеханический турникет-трипод 3V Model S – исторически первая модель в современной линейке оборудования 3V. Данная модель идеально подойдет на те объекты, где планируется подключение турникета к контроллеру СКУД: ниша в корпусе позволит установить даже крупный контроллер или модуль доступа из двух устройств.
Отличительная особенность 3V Model S – это его компактный тонкий корпус с плавными линиями, ниша в корпусе (запирается на ключ, 2 ключа в комплекте). Внешний облик данной модели подойдет к большинству интерьеров проходных. Преграждающие планки из нержавеющей стали типа «Антипаника» или «Стандарт» приобретаются отдельно.
Турникет-трипод 3V Model S может быть установлен на проходных административных и коммерческих учреждений; подойдет для контроля доступом на заводах и промышленных предприятиях. П</t>
  </si>
  <si>
    <t>ТривиТех Планки преграждающие Антипаника</t>
  </si>
  <si>
    <t>TD00000014633</t>
  </si>
  <si>
    <t>Комплект преграждающих планок "Антипаника" для турникетов-триподов 3V выполнен из прочной нержавеющей стали. Планки подходят для всех турникетов-триподов 3V.
Планки "Антипаника" имеют возможность механического залома при чрезвычайных происшествиях, благодаря встроенному пружинному механизму, преграждающую проход планку можно заломить вручную одним движением. Мощная пружина возвращает планку в рабочее положение.
Диаметр планки  32 мм
Длина планки    535 мм
Вес комплекта   3,6 кг
Комплектация
Преграждающая планка "АНТИПАНИКА"   3 шт.
крепеж (винт М8х20 с гроверной шайбой)  3 шт.
заглушка из нержавеющей стали   1 шт.</t>
  </si>
  <si>
    <t>NICE TO4016PRSKIT2 Комплект для распашных ворот до 800 кг или 3м 230В</t>
  </si>
  <si>
    <t>TD00000016853</t>
  </si>
  <si>
    <t>Комплект для распашных ворот TO4016PBDKIT2. Состав комплекта: привод TO4016P (2 шт.), приёмник OXIBD (1 шт.),
Пульт управления 
инт. 50%, режим калитки
Комплект для автоматизации распашных ворот для створок шириной до 3 м и массой до 800 кг; интенсивность 50%, класс защиты IP44; диапазон рабочих температур от -20°С до +55°С; напряжение питания 230В; потребление 1.7А; тип привода линейный электромеханический; интенсивность 46 циклов/час; с двумя концевыми выключателями.
Привод TO4016P
Питание 230 Вольт пер.тока, 50Гц
Номинальный ток 1,7 А
Мощность    385 Ватт
Максимальная скорость   0,013 метров в секунду
Усилие  3200 Ньютон
Интенсивность   46 циклов/час
Класс защиты    IP44
Рабочая температура -20 -+ 50 °C
Размеры 820х115х105 мм
Вес 6 кг
Радиоприемник OXIBD
Тип двусторонний приемник
Входное сопротивление   50 Ом
Частота приема  433,92 МГц
Частота передачи    433,92 МГц
Выходы  4 (на разъеме «SM»)
Потребляемый ток    50 мА (максимальный)
Излучаемая мощность &lt; 10 мВ
Совместимость с двусторонней кодировкой</t>
  </si>
  <si>
    <t>PERCo-KT08.3A Электронная проходная c планками Антипаника HID/EMM</t>
  </si>
  <si>
    <t>TD00000010781</t>
  </si>
  <si>
    <t>Электронная проходная из нержавеющей стали.
Напряжение питания - 12В постоянного тока
Ток потребления - не более 6.0 А
Количество направлений прохода - 2
Пропускная способность в режиме однократного прохода - 30 чел./мин
Пропускная способность в режиме свободного прохода - 60 чел./мин
Габаритные размеры (длина×ширина×высота) - 777×798×1084 мм
Ширина зоны прохода - 500 мм
Рабочий температурный диапазон - от -20°C до +50°C
Степень защиты оболочки IP - IP54
Планки антипаника - автоматические
Интерфейс связи - Ethernet
Количество пользователей - до 50 000
Количество событий журнала регистрации - до 870 000
Количество считывателей - 2 (EM-Marin и HID)</t>
  </si>
  <si>
    <t>PERCo-AS-04 Комплект стандартных преграждающих планок</t>
  </si>
  <si>
    <t>TD00000001705</t>
  </si>
  <si>
    <t>Преграждающие планки.
Нержавеющая сталь.
Подходит для:
PERCo-KT05.4; 
PERCo-KT05.7; 
PERCo-KTC01.4; 
PERCo-KTC01.7; 
PERCo-TTR-04.1; 
PERCo-T-5; 
PERCo-TB01.1; 
PERCo-TBC01.1</t>
  </si>
  <si>
    <t>PERCo MR07.1B Считыватель карт семейства Mifare в бежевом корпусе с защитой от копирования</t>
  </si>
  <si>
    <t>TD00000010203</t>
  </si>
  <si>
    <t>При использовании режима защиты от копирования считывается не номер карты ID, а код, записанный в защищенной области памяти карты.
MR07.1 может считывать данные из внутренней памяти карт следующих форматов Mifare ID, Mifare Ultralight (С, EV1), Mifare Classic, Mifare Plus (X, S, SE), Mifare DESFire Ev1.
Идентификатор (UID) карты копируется так же легко, как и ID традиционных Proximity-карт (HID, EM-Marine).
Чтобы защитить карту доступа Mifare от копирования, нужно записать идентификатор в один из блоков внутренней памяти карты и закрыть доступ к этому блоку криптоключом.
Для чтения данных из внутренней памяти карты считыватель MR07.1 программируется мастер-картой.
Напряжение питания - 12В постоянного тока
Габаритные размеры - 20×50×145 мм
Рабочий температурный диапазон - от -30°C до +40°C
Степень защиты оболочки IP - IP67
Интерфейс связи - RS-485</t>
  </si>
  <si>
    <t>PERCo-AG-650 Створка длиной 650 мм для стойки калитки PERCo-WMD-05S</t>
  </si>
  <si>
    <t>TD00000001701</t>
  </si>
  <si>
    <t>Створка длиной 650 мм для стойки калитки PERCo-WMD-05S</t>
  </si>
  <si>
    <t>PERCo-ASG-650 Створка длиной 650 мм для стойки калитки PERCo-WHD-05</t>
  </si>
  <si>
    <t>TD00000005177</t>
  </si>
  <si>
    <t>PERCo-BH02 0-11 Патрубок поворотный</t>
  </si>
  <si>
    <t>TD00000005385</t>
  </si>
  <si>
    <t>PERCo-BH02 2-01 Двухсторонняя стойка (угол между отверстиями 180 градусов)</t>
  </si>
  <si>
    <t>TD00000001733</t>
  </si>
  <si>
    <t>Двухсторонняя стойка с 4-мя отверстиями для крепления патрубков (угол между парами отверстий 180град.)</t>
  </si>
  <si>
    <t>PERCo-BH02 2-16 Трехсторонняя стойка с отверстием под стопорный механизм поворотной секции</t>
  </si>
  <si>
    <t>TD00000004412</t>
  </si>
  <si>
    <t>Трехсторонняя стойка с отверстием под стопорный механизм поворотной секции и с 6-ю отверстиями для крепления патрубков (углы между парами отверстий 90 и 180град.)</t>
  </si>
  <si>
    <t>Praktika Т-01-R EM-Marine Турникет моторизованный с планками антипаника и встроенными считывателями</t>
  </si>
  <si>
    <t>TD00000001860</t>
  </si>
  <si>
    <t>Элегантный и универсальный турникет, легко используемый как на проходной предприятия, 
так и в учреждениях, банках, учебных заведениях, спортивно-развлекательных объектах - везде, где требуется контроль прохода и разделение потока посетителей по одному.
Габаритные размеры (ВхШхГ), мм:
-в рабочем состоянии: 1200х790х850
-со сложенными планками; 1200х200х350
Корпус и планки из шлифованной нержавеющей стали
Светодиодный дисплей с крышкой из полированного камня
Скрытое крепление к полу
Автоматическая доводка планок двигателем
Травмобезопасный корпус
Автоматическая функция «Антипаника»
Ширина прохода, мм500 
Пропускная способность в режиме однократного прохода, чел/мин30
В комплекте пульт дистанционного управления, проводной
Напряжение питания DC, В12
Потребляемая мощность, Вт60
Диапазон рабочих температур, °С+1…+40 
Масса, не более, кг44</t>
  </si>
  <si>
    <t>Турникет QL-05 ширина прохода 660 мм с высокими створками 1800мм с подсветкой. Цвет белый</t>
  </si>
  <si>
    <t>TD00000014043</t>
  </si>
  <si>
    <t>Корпус из шлифованной нержавеющей стали окрашенной в белый цвет
Яркая индикация
Светодиодная подсветка
Ширина прохода 660 мм
Автоматическая функция «Антипаника»
Механическая разблокировка створок
Дублирующая навигация
Скрытая установка считывателей
Скрытое крепление к полу
Пульт дистанционного управления из нержавеющей стали в комплекте
Диапазон температур эксплуатации: +1...+40 °С
Пропускная способность - 30 чел / мин
Срок службы 8 лет
Напряжение питания одной стороный: 12 В 10А</t>
  </si>
  <si>
    <t>ANVIZ C2 PRo Профессиональный биометрический терминал СКД и УРВ</t>
  </si>
  <si>
    <t>TD00000015427</t>
  </si>
  <si>
    <t>Anviz C2 Pro - Биометрический терминал учета рабочего времени с идентификацией по отпечаткам пальцев, картам и ПИН-коду. 
Встроенный WEB-сервер
Эргономичный дизайн корпуса из промышленного пластика.
Встроенный считыватель отпечатков пальцев последнего поколения и модуль считывания карт стандарта EM-Marine.
Терминал  имеет LCD 3.5" высокого разрешения, чувствительный сканер отпечатков пальцев, считыватель бесконтактных карт стандарта EM-Marine, клавиатуру и светодиодную подсветку.
Интерфейсы: Ethernet, Wi-Fi, USB хост, RS485, 
Встроенное реле (сухие контакты).
Идентификация по: карте, пальцу, ID, карта + палец, ID + палец, ID+карта.
Платформа: OS Linux, память 512MDDR3 &amp; 8GB flash, 2x1ГГц процессор.
Кол-во хранимых отпечатков: 10 000
Кол-во событий: 100 000.
Регистрация пользователей и событий в автономном и сетевом режимах, 8 настраиваемых переключаемых типов событий.
Питание от внешнего источника питания (12В; блок питания идет в комплекте).
Размер: 140мм(ш) x 190мм(в) x 32мм(г).
Темп</t>
  </si>
  <si>
    <t>ANVIZ P7 PoE Профессиональный Биометрический терминал для систем контроля доступа</t>
  </si>
  <si>
    <t>TD00000010560</t>
  </si>
  <si>
    <t>Сенсорная клавиатура с подсветкой и OLED дисплей обеспечивают качественную работу с терминалом. При этом можно регистрировать пользователей, указывать тип работ и тип события при идентификации, управлять терминалом и др.
Терминал поддерживает технологию PoE и прямое управление питанием, к которому можно подключить непосредственно замок
Поддержка рабочих кодов, до 16 групп доступа, 32 временные зоны для гибкой настройки системы контроля доступа по требованиям безопасности
Биометрическая идентификация, датчик вскрытия (tamper alarm), дополнительный скрытый контроллер позволяют сделать полностью защищенное решение
Защищенный корпус стандарта IP53, морозоустойчивые компоненты позволяют использовать Anviz P7 на улице
Штатное программное обеспечение предоставляется бесплатно. Позволяет управлять данными сотрудниками, вести учет рабочего времени.
Дисплей 128*64 OLED
Кол-во отпечатков   3000
Кол-во карт 3000
Количество событий в памяти устройства  50000
Время идентификации менее 0.5 сек.
Встроенн</t>
  </si>
  <si>
    <t>ANVIZ W2-ID белый. базовый биометрический терминал СКД и учета рабочего времени со считывателем</t>
  </si>
  <si>
    <t>TD00000017236</t>
  </si>
  <si>
    <t>Anviz W1-ID –PRO имеет обновленный процессор и считыватель отпечатков последнего поколения с более быстрой скоростью сканирования и распознавания.
Идентификация пользователей по отпечаткам пальцев, бесконтактным картам или PIN коду. 
Терминал оснащен 2,8-дюймовым цветным ЖК-дисплеем высокой четкости, емкостной сенсорной клавиатурой и чувствительным считывателем отпечатков пальцев.
Модернизированный считыватель отпечатков пальцев лучше распознает отпечатки сухих и влажных пальцев.
Питание - от внешнего источника питания (идущего в комплекте) 5 B постоянного тока. В комплекте бесплатное ПО для настройки и учета рабочего времени.
Количество отпечатков пальцев в памяти устройства - 3000
Количество смарт карт в памяти устройства - 3000
Максимальное кол-во сотрудников в системе    до 3000 сотрудников
Количество событий в памяти устройства - 100000
Режимы распознавания - Отпечаток пальца, логин+отпечаток пальца, логин+пароль, пароль+карта, отпечаток пальца+карта
Время распознавания - менее 0,5</t>
  </si>
  <si>
    <t>ANVIZ SC011 Контроллер</t>
  </si>
  <si>
    <t>TD00000014041</t>
  </si>
  <si>
    <t>Anviz SC011 - это надежный одноканальный контроллер, обеспечивающий высокий уровень безопасности доступа в помещения, благодаря уникальному шифрованному протоколу обмена данными с биометрическими терминалами Anviz. 
Подключается по шифрованному протоколу Wiegand к оборудованию Anviz.
Контроллер Anviz SC011 может управлять электромагнитными и электромеханическими замками, щеколдами, турникетами, шлагбаумами и т.д. 
Имеет защиту от короткого замыкания и статического электричества. 
Для подключения контроллера SC011 к терминалам Anviz, программное обеспечение не требуется, что делает его чрезвычайно удобным и простым в использовании.
 4 светодиода индикатора процесса работы и настройки, звуковой сигнализатор, одно реле, wiegand вход.
Питание 12В DC, 105мА</t>
  </si>
  <si>
    <t>ANVIZ U BIO READER Оптический USB-сканер отпечатков пальцев</t>
  </si>
  <si>
    <t>TD00000000121</t>
  </si>
  <si>
    <t>Офисный оптический USB-сканер отпечатков пальцев Анвиз для удаленной регистрации новых пользователей СКУД. Позволяет зарегистрировать новых сотрудников на компьютере, а затем отправить шаблоны отпечатков в систему контроля и управления доступом. USB интерфейс. Снятие отпечатков пальцев менее чем за 0,4 секунды.</t>
  </si>
  <si>
    <t>CP-Z-2 (мод. MF-I) врезной, считыватель Mifare 13,56 МГц</t>
  </si>
  <si>
    <t>TD00000013833</t>
  </si>
  <si>
    <t>Самый маленький в мире считыватель Mifare
Антивандальный корпус
Влаго и пылезащищенный корпус
Подсветка корпуса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</si>
  <si>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CP-Z-2L накладной, считыватель EM Marine 125KHz</t>
  </si>
  <si>
    <t>TD00000006838</t>
  </si>
  <si>
    <t>Самый маленький в мире proximity считыватель, накладной
Антивандальный корпус
Подсветка корпуса
Влаго и пылезащищенный корпус
Рабочая частота: 125 кГц,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Напряжение питания: 8 - 18В постоянного тока 
Потребление тока: 35мA 
Рабочая температура: -30°С +40°С 
Габаритные размеры (мм): D45XH25</t>
  </si>
  <si>
    <t>Matrix-III E+  считыватель EM-Marine увеличенная дальность чтения до 30 см Светлый перламутр</t>
  </si>
  <si>
    <t>TD00000001548</t>
  </si>
  <si>
    <t>Matrix-III (E+) Считыватель Proxy 
Увеличенная дальность чтения до 30 см
Скрытый монтаж
Влаго и пылезащищенный корпус
Интеграция в сетевые и автономные системы
Рабочая частота: 125 кГц, EM-Marine 
Дальность чтения: до 30 см (зависит от типа идентификатора) 
Напряжение питания: 8 - 18В постоянного тока 
Потребление тока: 90мA 
Световая и звуковая индикация.
Выходной интерфейс: Wiegand 26,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115х75х22</t>
  </si>
  <si>
    <t>Matrix-III EH Считыватель EM Marine и HID Цвет светлый перламутр</t>
  </si>
  <si>
    <t>TD00000009279</t>
  </si>
  <si>
    <t>Одновременная поддержка двух протоколов (EM-Marine, HID)
Влаго и пылезащищенный корпус
Интеграция в сетевые и автономные системы
Рабочая частота: 125 кГц, HID ProxCard II, EM-Marine 
Дальность чтения: 6-14 см 
Напряжение питания: 8 - 18В постоянного тока 
Потребление тока: 50мA 
Световая и звковая индикация
Выходной интерфейс: Wiegand 26,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115х45х22</t>
  </si>
  <si>
    <t>Matrix-V Считыватель Proxy дальность чтения до (50см)</t>
  </si>
  <si>
    <t>TD00000001555</t>
  </si>
  <si>
    <t>“АнтиКлон” не позволяет дублировать радиобрелоки (IL-100)
Большая дальность чтения карточек EM-Marine
Работа с радиобрелком CAME серии Top
Корпус изделия обладает вандало и влагозащищенными характеристиками, что в свою очередь позволяет устанавливать Matrix-V на улице.
Интеграция в сетевые и автономные системы
Рабочая частота: 125 кГц, 433,92 МГц 
Чтение брелков: CAME, Keeloq 
Дальность чтения: 
- карточка ЕМ-Marine IL-05 ELR - до 0,5 м 
- радиобрелком IL-100 (Keeloq) - до 10 м 
-радиобрелком CAME серии Top (TOP432NA и TOP434NA) - до 10 м 
Напряжение питания: 12 В постоянного тока 
Потребление тока: 500 мA 
Световая и звуковая индикация 
Выходной интерфейс: Dallas TM, Wiegand 26, RS-485 
Максимальная длина линии от считывателя до контроллера: 
- Dallas Touch Memory: не более 15 м 
- Wiegand: не более 100 м 
- RS-485: не более 1200 м 
Рабочая температура: -30°С +40°С 
Габаритные размеры (мм): 230х230х35</t>
  </si>
  <si>
    <t>Matrix-VII (мод. EH Keys) светлый считыватель EM-Marine и HID со встроенной клавиатурой</t>
  </si>
  <si>
    <t>TD00000001551</t>
  </si>
  <si>
    <t>Клавиатура и считыватель в одном корпусе
Подсветка клавиатуры
Интеграция в сетевые и автономные системы
Рабочая частота: 125 кГц,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Рабочая температура: +5°С +40°С 
Габаритные размеры (мм): 106х86х33</t>
  </si>
  <si>
    <t>Контроллер EZIS7AC01</t>
  </si>
  <si>
    <t>TD00000015289</t>
  </si>
  <si>
    <t>Напряжение питания: 12 В (+/- 10%)
Потребляемый ток в режиме ожидания -- не более 30 мА
Потребляемый ток в  режиме коммутации -- не более 90 мА 
ПАРАМЕТРЫ РЕЛЕ:
коммутируемое напряжение -- не более 30 В постоянного тока, 
коммутируемый ток -- не более 3 А
время срабатывания реле (программируется) -- от 1 сек. до 255 сек.
ПОДКЛЮЧЕНИЯ
Wiegand (26/34/36/. ./64), длина провода UTP до считывателя Wiegand -- до 50м.
Вход "Кнопка выход" --  до 50м.
Вход "Датчик двери" -- до 50м.
Вход "Домофон" -- до 50м.
Входы, кнопки, датчики  настраиваются на любой тип входов нормально открытые или нормально закрытые. Wiegand до 64 бит поддерживается в режиме RAW.
BLUETOOTH (BLE)
Для настройки и/или управления замком требуется Android версии 4.4. и выше и BLE 4.2 и выше. IOS не поддерживает</t>
  </si>
  <si>
    <t>iBolt-401 Glass NC (power to unlock) Электромеханический соленоидный замок для стеклянных дверей</t>
  </si>
  <si>
    <t>TD00000014432</t>
  </si>
  <si>
    <t>Комплект замок и планка, для крепления на стеклянных дверях.
Нормально закрытый (открывается подачей напряжения)
Материал: нержавеющая сталь
Ригель: диаметр 12.6 мм, выход на 17 мм, нержавеющая сталь
Напряжение питания: 12 В (пост. тока)
Потребляемый ток: дежурный режим - 150 мА, пик - 1000 мА
Выход мониторинга: НР, ОБЩ; 0,5А, 30В (DC)
Таймер задержки: 0/3/6/9 секунд
Рабочая температура: от -10 до +55 °С
Рабочая влажность: 10% - 90%
Габариты: замок: 148 х 43 х 39 мм</t>
  </si>
  <si>
    <t>iBolt-402 Glass NO (Power to close) Электромеханический соленоидный замок для стеклянных дверей</t>
  </si>
  <si>
    <t>TD00000014433</t>
  </si>
  <si>
    <t>Комплект замок и планка, для крепления на стеклянных дверях.
Тип: Нормально открытый (открывается снятием напряжения)
Материал: нержавеющая сталь
Ригель: диаметр 12.6 мм, выход на 17 мм, нержавеющая сталь
Напряжение питания: 12 В (пост. тока)
Потребляемый ток: дежурный режим - 150 мА, пик - 1000 мА
Выход мониторинга: НР, ОБЩ; 0,5А, 30В (DC)
Таймер задержки: 0/3/6/9 секунд
Рабочая температура: от -10 до +55 °С
Рабочая влажность: 10% - 90%
Габариты: замок: 150 х 36 х 41 мм</t>
  </si>
  <si>
    <t>iHold-501 Электромеханический замок, накладной, для левой двери открываемой внутрь</t>
  </si>
  <si>
    <t>TD00000014537</t>
  </si>
  <si>
    <t>Замок электромеханический, нормально-закрытый, накладной
Тип двери: левая открывается внутрь
Материал замка: окрашеная сталь
Кнопка открывания, фиксация замка в открытом состоянии
Цилиндр снаружи и изнутри
Напряжение питания: 12 В постоянного тока
Потребляемый ток: 2,3 А
Диапазон рабочих температур: от -40 до +50 °С
Вес замка: 1,5 кг
Габариты: 107 х 48 х 36 мм</t>
  </si>
  <si>
    <t>iHold-502 Электромеханический замок, накладной, для правой двери открываемой внутрь</t>
  </si>
  <si>
    <t>TD00000014536</t>
  </si>
  <si>
    <t>Замок электромеханический, нормально-закрытый, накладной
Тип двери: правая открывается внутрь
Материал замка: окрашеная сталь
Кнопка открывания, фиксация замка в открытом состоянии
Цилиндр снаружи и изнутри
Напряжение питания: 12 В постоянного тока
Потребляемый ток: 2,3 А
Диапазон рабочих температур: от -40 до +50 °С
Вес замка: 1,5 кг
Габариты: 107 х 48 х 36 мм</t>
  </si>
  <si>
    <t>Promix-SM 101.10 Brown. Замок электромеханический угловой малогабаритный, нормально закрытый</t>
  </si>
  <si>
    <t>TD00000013749</t>
  </si>
  <si>
    <t>АНАЛОГ ЭЛЕКТРОМАГНИТНОГО ЗАМКА
Для запирание распашных дверей, открывающихся как наружу, так и внутрь помещения.
Для установки практически на любые деревянные, металлические и пластиковые двери.
Монтируется в угол дверной коробки.
Положение ригеля в случае неточного монтажа или провисания двери в ходе эксплуатации корректируется автоматически.
Нормально закрытый (открывается подачей напряжения)
Сила удержания (обеспечивается специальным механизмом, а не величиной магнитного поля): не менее 400 кг
Потребляемый ток: 0,1 А
Напряжение питания: DC 12±2 В
Материал корпуса и кронштейнов: сталь, окрашенная полиэфирной порошковой эмалью
Масса замка: не более 0,3 кг
Высокая надежность: не менее 400 000 циклов срабатывания
Диапазон рабочих температур, °С: -30...+50
Цвет корпуса: белый, серебро, коричневый</t>
  </si>
  <si>
    <t>Promix-SM 101.10 Silver. Замок электромеханический угловой малогабаритный, нормально закрытый</t>
  </si>
  <si>
    <t>ТД00000014279</t>
  </si>
  <si>
    <t>Promix-SM 101.10 White. Замок электромеханический угловой малогабаритный, нормально закрытый</t>
  </si>
  <si>
    <t>TD00000013748</t>
  </si>
  <si>
    <t>Promix-SM 112.10 Замок электромеханический для торговой мебели, нормально закрытый, серый</t>
  </si>
  <si>
    <t>TD00000014476</t>
  </si>
  <si>
    <t>Миниатюрный замок, предназначенный для ограничения доступа в различную торговую мебель: витрины из ЛДСП и алюминиевого профиля с одной или двумя распашными стеклянными дверцами, шкафы и выдвижные ящики прилавков.
Замок производится нормально закрытого исполнения – при отсутствии напряжения питания замок закрыт. Замок может быть открыт путем подачи напряжения питания с помощью контроллеров систем контроля и управления доступом, аудио- и видеодомофонов, кодовых панелей, обычной кнопкой или выключателем.
Один замок закрывает две двери;
Устанавливается на правые и левые двери;
Позволяет не устанавливать на дверь ручку;
Для обеспечения нормальной работы замка при несоосном расположении ригеля и замка (например, неточном монтаже или провисании двери в процессе эксплуатации) ригель выполнен подвижным;
Не требует проведения профилактических работ и применения смазки на весь период эксплуатации.
Усилие удержания — не менее 150 кг
Напряжение питания постоянного тока — 10–14 В
Потребляемый ток (п</t>
  </si>
  <si>
    <t>Promix-SM 306.10 brown Узкий накладной электромеханический замок, нормально закрытый</t>
  </si>
  <si>
    <t>TD00000014621</t>
  </si>
  <si>
    <t>Предназначен для использования в качестве исполнительного устройства в составе системы контроля и управления доступом (СКУД) для запирания дверей офисов и административных помещений с шириной притвора дверной коробки более 25 мм.
Нормально закрытый (открывается подачей напряжения),
Замок устанавливается в любое место на притвор двери, а ригель - на дверь.
При закрытии двери ригель входит в замок и запирается крюком-захватом.
Для аварийного открытия замка предусмотрена возможность механической разблокировки.
Конструкцией предусмотрены регулировки положения ригеля в вертикальной плоскости.
Замок может устанавливаться на наружных дверях при условии, что в зимнее время года большую часть времени на замок подано напряжение питания.
Узкий малогабаритный корпус замка;
Предельно простой монтаж;
Возможность врезного и накладного крепления ригеля;
Замок устанавливается в районе ручки двери – при эксплуатации дверь не перекашивает;
Ригель и детали механизма замка имеют антикоррозионное покрытие (</t>
  </si>
  <si>
    <t>Promix-SM 306.10 white Узкий накладной электромеханический замок, нормально закрытый</t>
  </si>
  <si>
    <t>TD00000014620</t>
  </si>
  <si>
    <t>iButton-04 Кнопка выхода врезная из шлифованной нержавеющей стали (85х50) (NO/NC контаты)</t>
  </si>
  <si>
    <t>TD00000014341</t>
  </si>
  <si>
    <t>Кнопка выхода металлическая врезная
Наработка на отказ – 500 000 циклов
Материал – нержавеющая сталь.
Тип монтажа - врезной
Контакт: NO/COM/NC
Коммутируемая нагрузка - 3А/36В постоянного тока
Размеры (ВхШхГ), мм - 85 х 50 х 30мм
Диапазон рабочих температур -40 до +50℃IP44</t>
  </si>
  <si>
    <t>iButton-06 Кнопка выхода врезная из шлифованной нержавеющей стали (86х86) (NO/NC контакты)</t>
  </si>
  <si>
    <t>TD00000014344</t>
  </si>
  <si>
    <t>Кнопка выхода металлическая врезная
Наработка на отказ – 500 000 циклов
Материал – нержавеющая сталь.
Тип монтажа - врезной
Контакт: NO/COM/NC
Коммутируемая нагрузка - 3А/36В постоянного тока
Размеры (ВхШхГ), мм - 86 х 86 х 30мм
Диапазон рабочих температур -40 до +50℃IP44</t>
  </si>
  <si>
    <t>Sbutton 6 Беспроводная кнопка выхода, белая</t>
  </si>
  <si>
    <t>TD00000013126</t>
  </si>
  <si>
    <t>Беспроводная кнопка выхода.
В комплекте кнопка и приемник.
Питание - Литиевая батарейка 3В типа 2032 (в комплекте)
Приемник DC 12В
Частота 433MHz
Рабочая дальность до 50м
Реле (NO/NC контаты) до 5A</t>
  </si>
  <si>
    <t>Доводчик Geze TS 1000 C EN 2/3 темно-коричневый</t>
  </si>
  <si>
    <t>TD00000002043</t>
  </si>
  <si>
    <t>GEZE/Германия. 2-х скоростной дверной доводчик (для дверей массой до 90 кг). Цвет корпуса: темно-коричневый
Размещенный сверху доводчик подходит для одностворчатых дверей с шириной створки до 950 мм. Скорость закрывания и гидравлический конечный упор можно регулировать. Переменное усилие закрывания (два значения) может регулироваться путем простого поворота кронштейна подшипника
системы рычагов: Закрывающее усилие "слабое" (значение 2 по EN 1154) для створки шириной до 850 мм и закрывающее усилие "сильное" (значение 3 по EN 1154) для створки шириной до 950 мм. 
Класс доводчика EN 2/3:
EN2 от 750 до 850 мм / от 50 до 60 кг
EN3 от 850 до 950 мм / от 60 до 100 кг</t>
  </si>
  <si>
    <t>Считыватель карт  S7-EM</t>
  </si>
  <si>
    <t>TD00000016217</t>
  </si>
  <si>
    <t>Считыватель карт круглый
основные особенности
&gt; Водонепроницаемый, соответствует IP66
&gt; Металлический корпус, антивандальный
&gt; Одно реле, 2000 пользователей
&gt; Тип карты: EM-карта 125 кГц
&gt; Рабочая температура: -40 ℃ ~ 60 ℃
&gt; Импульсный режим, режим переключения
&gt; Встроенный LDR для защиты от взлома
&gt; Регистрация блокировки карты
&gt; Простота программирования мастер-картами и дистанционным управлением</t>
  </si>
  <si>
    <t>Считыватель карт S7-R</t>
  </si>
  <si>
    <t>TD00000016215</t>
  </si>
  <si>
    <t>считыватель карт  круглый
Основные особенности
&gt; Водонепроницаемый, соответствует IP66
&gt; Металлический корпус, антивандальный
&gt; Выход Wiegand 26 ~ 37 бит (по умолчанию: 26 бит)
&gt; Тип карты: карта EM
&gt; Диапазон чтения: 3 ~ 8 см
&gt; Рабочая температура: -40 ℃ ~ 60 ℃</t>
  </si>
  <si>
    <t>Считыватель карт и отпечатков пальцев SF7</t>
  </si>
  <si>
    <t>TD00000016216</t>
  </si>
  <si>
    <t>считыватель карт круглый со считывателем отпечатков пальцев 
Основные особенности
&gt; Емкостный датчик отпечатков пальцев
&gt; Водонепроницаемый, соответствует IP66
&gt; Металлический корпус, антивандальный
&gt; Один выход реле программирования
&gt; 1000 пользователей (100 пользователей отпечатков пальцев + 890 пользователей карт)  + 10 посетителей-пользователей)
&gt; Импульсный режим, режим переключения
&gt; Аварийная сигнализация
&gt; Многоцветный светодиодный индикатор состояния
&gt; Встроенный выход сигнализации и зуммера</t>
  </si>
  <si>
    <t>KEYTEX Gate исп.01 двухканальный считыватель</t>
  </si>
  <si>
    <t>TD00000001492</t>
  </si>
  <si>
    <t>KEYTEX Gate исп.01 двухканальный считыватель - бесконтактные RFID считыватели дальнего действия KEYTEX-Gate исп.1 предназначены для считывания пассивных меток KT-UHF-TAG, используемых в качестве идентификаторов в специальном решении учета автотранспорта СКУД Gate и передачи их кодов в формате Wiegand в контроллер СКУД. В системе дальней идентификации на базе считывателей KEYTEX-Gate исп.1 используются только пассивные метки KT-UHF-TAG, выпускаемые производителем считывателей на базе чипов распространенного стандарта EPC global Gen2. Пассивные метки не имеют автономного питания, что снижает стоимость и увеличивает долговечность их эксплуатации. Метки KT-UHF-TAG не подвержены копированию. В типовом исполнении метки KT-UHF-TAG изготавливаются в виде стандартных карточек, либо в виде карточек с совмещенным чипом EM Marine. Существуют варианты специального исполнения меток для внешнего крепления на автомобиль. Считыватель KEYTEX-Gate исп.1 с заданной цикличностью (длительность цикла по умол</t>
  </si>
  <si>
    <t>KEYTEX KT-SMA-05У удлинитель антенного кабеля 5м</t>
  </si>
  <si>
    <t>TD00000001493</t>
  </si>
  <si>
    <t>KEYTEX KT-SMA-05У - удлинитель антенного кабеля 5м</t>
  </si>
  <si>
    <t>KT-UHF-TAG RFID метки пассивные UHF, стандарта EPC global Gen2</t>
  </si>
  <si>
    <t>TD00000001498</t>
  </si>
  <si>
    <t>KT-UHF-TAG RFID метки пассивные UHF, стандарта EPC global Gen2 - стандарта EPC global Gen2 (ISO 18000-6C) для систем контроля доступа. Применяется для идентификации автотранспортных средств или людей. Gate KT-UHF-TAG метка в виде тонкой карты под прямую печать. Бесконтактное считывание информации на расстоянии до 5 метров. Метка устойчива к механическим повреждениям. Возможно нанесение рисунка, фотографии или необходимых данных с помощью специального принтера для печати на пластиковых картах. Изображение на карте позволяет пользоваться ей, как бейджем для визуальной идентификации личности обладателя. Габаритные размеры, схожие с размерами стандартных кредитных карт, позволяют носить метку Gate KT-UHF-TAG в кошельке или совместно с основными документами. Для удобства использования метки в системах контроля доступа автотранспорта, метку можно размещать непосредственно внутри автомобиля. Каждая метка имеет свой уникальный номер, который невозможно подделать.</t>
  </si>
  <si>
    <t>KT-UHF-МА-03-Gate Антенна внешняя</t>
  </si>
  <si>
    <t>TD00000001501</t>
  </si>
  <si>
    <t>KT-UHF-МА-03-Gate Антенна внешняя - Антенна внешняя для считывателя KeyTex-Gate</t>
  </si>
  <si>
    <t>Evolis A5003 Чистящий комплект</t>
  </si>
  <si>
    <t>TD00000005097</t>
  </si>
  <si>
    <t>Комплект очистки HeadClean (для термоголовки)
1 чемоданчик с 25 очистными щетками с лопаточным пороловым наконечником и пластиковым резервуаром для хранения изопропилового спирта (ИПС)</t>
  </si>
  <si>
    <t>Evolis ACL006 Чистящий копмлект для принтера AVANSIA (5 чистящих карт)</t>
  </si>
  <si>
    <t>TD00000004025</t>
  </si>
  <si>
    <t>Турникет - трипод TPB Easy Task</t>
  </si>
  <si>
    <t>TD00000017142</t>
  </si>
  <si>
    <t>Трипод компактный TPB Easy Task (с механизмом тип 1.2 - вращение и блокировка в обе стороны, без сервопривода), с механизмом антипаники (с падающей штангой), корпус турникета из оцинкованной стали (цвет черный), с LED-индикатором и скрытой нишей под установку считывателя, класс защиты IP43, установка на готовый пол. Комплект поставки: трипод, упаковка, руководство по эксплуатации, электрическая схема
Операционная панель для трипода TPB Easy Task. Комплект поставки: операционная панель, руководство по эксплуатации</t>
  </si>
  <si>
    <t>Цены дествительны с 26 ноября по 3 декабря 2021 года</t>
  </si>
  <si>
    <t>Скидка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</si>
</sst>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р_._-;\-* #,##0.00_р_._-;_-* &quot;-&quot;??_р_._-;_-@_-"/>
    <numFmt numFmtId="164" formatCode="000000"/>
    <numFmt numFmtId="165" formatCode="_-* #,##0_-;\-* #,##0_-;_-* &quot;-&quot;??_-;_-@_-"/>
  </numFmts>
  <fonts count="22" x14ac:knownFonts="1">
    <font>
      <sz val="11"/>
      <color theme="1"/>
      <name val="Calibri"/>
      <family val="2"/>
      <scheme val="minor"/>
    </font>
    <font>
      <sz val="8"/>
      <name val="Arial"/>
      <family val="2"/>
      <charset val="204"/>
    </font>
    <font>
      <b/>
      <i/>
      <sz val="10"/>
      <color rgb="FFFF0000"/>
      <name val="Arial"/>
      <family val="2"/>
      <charset val="204"/>
    </font>
    <font>
      <b/>
      <i/>
      <sz val="11"/>
      <color rgb="FFFF0000"/>
      <name val="Calibri"/>
      <family val="2"/>
      <charset val="204"/>
      <scheme val="minor"/>
    </font>
    <font>
      <b/>
      <sz val="8"/>
      <name val="Arial"/>
      <family val="2"/>
      <charset val="204"/>
    </font>
    <font>
      <b/>
      <sz val="8"/>
      <color rgb="FFFF0000"/>
      <name val="Arial"/>
      <family val="2"/>
      <charset val="204"/>
    </font>
    <font>
      <b/>
      <i/>
      <sz val="10"/>
      <name val="Arial"/>
      <family val="2"/>
    </font>
    <font>
      <sz val="11"/>
      <name val="Calibri"/>
      <family val="2"/>
      <charset val="204"/>
      <scheme val="minor"/>
    </font>
    <font>
      <b/>
      <i/>
      <sz val="9"/>
      <name val="Arial"/>
      <family val="2"/>
    </font>
    <font>
      <b/>
      <sz val="9"/>
      <name val="Arial"/>
      <family val="2"/>
    </font>
    <font>
      <b/>
      <sz val="9"/>
      <color rgb="FFFF0000"/>
      <name val="Arial"/>
      <family val="2"/>
    </font>
    <font>
      <sz val="11"/>
      <color theme="1"/>
      <name val="Calibri"/>
      <family val="2"/>
      <scheme val="minor"/>
    </font>
    <font>
      <i/>
      <sz val="8"/>
      <name val="Arial"/>
      <family val="2"/>
      <charset val="204"/>
    </font>
    <font>
      <b/>
      <sz val="9"/>
      <name val="Arial"/>
      <family val="2"/>
      <charset val="204"/>
    </font>
    <font>
      <b/>
      <sz val="11"/>
      <color theme="1"/>
      <name val="Calibri"/>
      <family val="2"/>
      <scheme val="minor"/>
    </font>
    <font>
      <b/>
      <sz val="9"/>
      <color rgb="FFFF0000"/>
      <name val="Arial"/>
      <family val="2"/>
      <charset val="204"/>
    </font>
    <font>
      <b/>
      <sz val="11"/>
      <color rgb="FFFF0000"/>
      <name val="Calibri"/>
      <family val="2"/>
      <scheme val="minor"/>
    </font>
    <font>
      <b/>
      <sz val="8"/>
      <color theme="1"/>
      <name val="Arial"/>
      <family val="2"/>
      <charset val="204"/>
    </font>
    <font>
      <b/>
      <sz val="8"/>
      <color theme="1"/>
      <name val="Arial"/>
      <family val="2"/>
    </font>
    <font>
      <b/>
      <sz val="8"/>
      <color rgb="FFFF0000"/>
      <name val="Arial"/>
      <family val="2"/>
    </font>
    <font>
      <sz val="10"/>
      <color theme="1"/>
      <name val="Arial"/>
      <family val="2"/>
      <charset val="204"/>
    </font>
    <font>
      <sz val="10"/>
      <name val="Arial"/>
      <family val="2"/>
      <charset val="204"/>
    </font>
  </fonts>
  <fills count="4">
    <fill>
      <patternFill patternType="none"/>
    </fill>
    <fill>
      <patternFill patternType="gray125"/>
    </fill>
    <fill>
      <patternFill patternType="solid">
        <fgColor theme="4" tint="0.39997558519241921"/>
        <bgColor indexed="64"/>
      </patternFill>
    </fill>
    <fill>
      <patternFill patternType="solid">
        <fgColor theme="3" tint="0.59999389629810485"/>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indexed="64"/>
      </top>
      <bottom style="thin">
        <color indexed="64"/>
      </bottom>
      <diagonal/>
    </border>
    <border>
      <left style="thin">
        <color rgb="FF000000"/>
      </left>
      <right/>
      <top/>
      <bottom style="thin">
        <color rgb="FF000000"/>
      </bottom>
      <diagonal/>
    </border>
  </borders>
  <cellStyleXfs count="4">
    <xf numFmtId="0" fontId="0" fillId="0" borderId="0"/>
    <xf numFmtId="0" fontId="1" fillId="0" borderId="0"/>
    <xf numFmtId="43" fontId="11" fillId="0" borderId="0" applyFont="0" applyFill="0" applyBorder="0" applyAlignment="0" applyProtection="0"/>
    <xf numFmtId="9" fontId="11" fillId="0" borderId="0" applyFont="0" applyFill="0" applyBorder="0" applyAlignment="0" applyProtection="0"/>
  </cellStyleXfs>
  <cellXfs count="100">
    <xf numFmtId="0" fontId="0" fillId="0" borderId="0" xfId="0"/>
    <xf numFmtId="0" fontId="1" fillId="0" borderId="0" xfId="1" applyAlignment="1">
      <alignment horizontal="center" vertical="top"/>
    </xf>
    <xf numFmtId="0" fontId="2" fillId="0" borderId="0" xfId="1" applyFont="1" applyAlignment="1">
      <alignment horizontal="left"/>
    </xf>
    <xf numFmtId="0" fontId="1" fillId="0" borderId="0" xfId="1" applyAlignment="1">
      <alignment horizontal="left"/>
    </xf>
    <xf numFmtId="0" fontId="1" fillId="0" borderId="0" xfId="1" applyFont="1" applyAlignment="1">
      <alignment horizontal="left"/>
    </xf>
    <xf numFmtId="0" fontId="9" fillId="0" borderId="2" xfId="1" applyFont="1" applyBorder="1" applyAlignment="1">
      <alignment horizontal="center" vertical="center"/>
    </xf>
    <xf numFmtId="0" fontId="1" fillId="0" borderId="0" xfId="1"/>
    <xf numFmtId="0" fontId="1" fillId="0" borderId="0" xfId="1" applyAlignment="1">
      <alignment horizontal="left" vertical="top" wrapText="1"/>
    </xf>
    <xf numFmtId="0" fontId="1" fillId="0" borderId="0" xfId="1" applyAlignment="1">
      <alignment vertical="center"/>
    </xf>
    <xf numFmtId="0" fontId="12" fillId="0" borderId="0" xfId="1" applyFont="1" applyFill="1" applyAlignment="1">
      <alignment horizontal="left"/>
    </xf>
    <xf numFmtId="0" fontId="13" fillId="0" borderId="2" xfId="1" applyFont="1" applyFill="1" applyBorder="1" applyAlignment="1">
      <alignment horizontal="center" vertical="center"/>
    </xf>
    <xf numFmtId="0" fontId="13" fillId="0" borderId="2" xfId="1" applyFont="1" applyFill="1" applyBorder="1" applyAlignment="1">
      <alignment horizontal="center" vertical="top"/>
    </xf>
    <xf numFmtId="0" fontId="0" fillId="0" borderId="0" xfId="0" applyAlignment="1">
      <alignment horizontal="center" vertical="top"/>
    </xf>
    <xf numFmtId="0" fontId="1" fillId="0" borderId="5" xfId="1" applyBorder="1" applyAlignment="1">
      <alignment horizontal="left" vertical="top" wrapText="1"/>
    </xf>
    <xf numFmtId="0" fontId="1" fillId="0" borderId="5" xfId="1" applyBorder="1" applyAlignment="1">
      <alignment horizontal="center" vertical="top" wrapText="1"/>
    </xf>
    <xf numFmtId="3" fontId="17" fillId="0" borderId="5" xfId="1" applyNumberFormat="1" applyFont="1" applyBorder="1" applyAlignment="1">
      <alignment horizontal="center" vertical="center" wrapText="1"/>
    </xf>
    <xf numFmtId="3" fontId="18" fillId="0" borderId="5" xfId="1" applyNumberFormat="1" applyFont="1" applyBorder="1" applyAlignment="1">
      <alignment horizontal="center" vertical="center" wrapText="1"/>
    </xf>
    <xf numFmtId="0" fontId="4" fillId="0" borderId="5" xfId="1" applyFont="1" applyBorder="1" applyAlignment="1">
      <alignment horizontal="center" vertical="center" wrapText="1"/>
    </xf>
    <xf numFmtId="3" fontId="4" fillId="0" borderId="5" xfId="1" applyNumberFormat="1" applyFont="1" applyBorder="1" applyAlignment="1">
      <alignment horizontal="center" vertical="center" wrapText="1"/>
    </xf>
    <xf numFmtId="0" fontId="4" fillId="0" borderId="2" xfId="1" applyFont="1" applyBorder="1" applyAlignment="1">
      <alignment horizontal="center" vertical="center" wrapText="1"/>
    </xf>
    <xf numFmtId="0" fontId="1" fillId="0" borderId="5" xfId="1" applyBorder="1" applyAlignment="1">
      <alignment vertical="top" wrapText="1"/>
    </xf>
    <xf numFmtId="0" fontId="1" fillId="0" borderId="5" xfId="1" applyBorder="1" applyAlignment="1">
      <alignment horizontal="center" vertical="center" wrapText="1"/>
    </xf>
    <xf numFmtId="3" fontId="17" fillId="0" borderId="2" xfId="1" applyNumberFormat="1" applyFont="1" applyBorder="1" applyAlignment="1">
      <alignment horizontal="center" vertical="center" wrapText="1"/>
    </xf>
    <xf numFmtId="0" fontId="1" fillId="0" borderId="6" xfId="1" applyBorder="1" applyAlignment="1">
      <alignment horizontal="left" vertical="top" wrapText="1"/>
    </xf>
    <xf numFmtId="0" fontId="1" fillId="0" borderId="6" xfId="1" applyBorder="1" applyAlignment="1">
      <alignment horizontal="center" vertical="top" wrapText="1"/>
    </xf>
    <xf numFmtId="3" fontId="17" fillId="0" borderId="6" xfId="1" applyNumberFormat="1" applyFont="1" applyBorder="1" applyAlignment="1">
      <alignment horizontal="center" vertical="center" wrapText="1"/>
    </xf>
    <xf numFmtId="3" fontId="5" fillId="0" borderId="6" xfId="1" applyNumberFormat="1" applyFont="1" applyBorder="1" applyAlignment="1">
      <alignment horizontal="center" vertical="center" wrapText="1"/>
    </xf>
    <xf numFmtId="0" fontId="1" fillId="0" borderId="7" xfId="1" applyBorder="1" applyAlignment="1">
      <alignment horizontal="left" vertical="top" wrapText="1"/>
    </xf>
    <xf numFmtId="0" fontId="1" fillId="0" borderId="7" xfId="1" applyBorder="1" applyAlignment="1">
      <alignment vertical="top" wrapText="1"/>
    </xf>
    <xf numFmtId="0" fontId="1" fillId="0" borderId="2" xfId="1" applyBorder="1" applyAlignment="1">
      <alignment horizontal="center" vertical="top"/>
    </xf>
    <xf numFmtId="0" fontId="1" fillId="0" borderId="2" xfId="1" applyBorder="1" applyAlignment="1">
      <alignment horizontal="left" vertical="top" wrapText="1"/>
    </xf>
    <xf numFmtId="0" fontId="1" fillId="0" borderId="2" xfId="1" applyBorder="1" applyAlignment="1">
      <alignment horizontal="center" vertical="top" wrapText="1"/>
    </xf>
    <xf numFmtId="0" fontId="1" fillId="0" borderId="2" xfId="1" applyFill="1" applyBorder="1" applyAlignment="1">
      <alignment horizontal="center" vertical="top" wrapText="1"/>
    </xf>
    <xf numFmtId="0" fontId="20" fillId="0" borderId="2" xfId="0" applyFont="1" applyBorder="1" applyAlignment="1">
      <alignment horizontal="center" vertical="center" wrapText="1"/>
    </xf>
    <xf numFmtId="0" fontId="20" fillId="0" borderId="2" xfId="0" applyFont="1" applyBorder="1" applyAlignment="1">
      <alignment horizontal="left" vertical="center" wrapText="1"/>
    </xf>
    <xf numFmtId="0" fontId="1" fillId="0" borderId="5" xfId="1" applyFill="1" applyBorder="1" applyAlignment="1">
      <alignment horizontal="left" vertical="top" wrapText="1"/>
    </xf>
    <xf numFmtId="0" fontId="1" fillId="0" borderId="5" xfId="1" applyFill="1" applyBorder="1" applyAlignment="1">
      <alignment horizontal="center" vertical="top" wrapText="1"/>
    </xf>
    <xf numFmtId="0" fontId="1" fillId="0" borderId="7" xfId="1" applyFill="1" applyBorder="1" applyAlignment="1">
      <alignment horizontal="left" vertical="top" wrapText="1"/>
    </xf>
    <xf numFmtId="0" fontId="0" fillId="0" borderId="2" xfId="0" applyBorder="1" applyAlignment="1">
      <alignment horizontal="center" vertical="top"/>
    </xf>
    <xf numFmtId="0" fontId="1" fillId="0" borderId="5" xfId="1" applyBorder="1" applyAlignment="1">
      <alignment vertical="center" wrapText="1"/>
    </xf>
    <xf numFmtId="0" fontId="1" fillId="0" borderId="6" xfId="1" applyBorder="1" applyAlignment="1">
      <alignment vertical="top" wrapText="1"/>
    </xf>
    <xf numFmtId="0" fontId="1" fillId="0" borderId="5" xfId="1" applyBorder="1" applyAlignment="1">
      <alignment horizontal="left" vertical="center" wrapText="1"/>
    </xf>
    <xf numFmtId="0" fontId="1" fillId="0" borderId="7" xfId="1" applyBorder="1" applyAlignment="1">
      <alignment vertical="center" wrapText="1"/>
    </xf>
    <xf numFmtId="0" fontId="5" fillId="0" borderId="6" xfId="1" applyFont="1" applyBorder="1" applyAlignment="1">
      <alignment horizontal="center" vertical="center" wrapText="1"/>
    </xf>
    <xf numFmtId="0" fontId="5" fillId="0" borderId="9" xfId="1" applyFont="1" applyBorder="1" applyAlignment="1">
      <alignment horizontal="center" vertical="center" wrapText="1"/>
    </xf>
    <xf numFmtId="3" fontId="5" fillId="0" borderId="9" xfId="1" applyNumberFormat="1" applyFont="1" applyBorder="1" applyAlignment="1">
      <alignment horizontal="center" vertical="center" wrapText="1"/>
    </xf>
    <xf numFmtId="3" fontId="5" fillId="0" borderId="10" xfId="1" applyNumberFormat="1" applyFont="1" applyBorder="1" applyAlignment="1">
      <alignment horizontal="center" vertical="center" wrapText="1"/>
    </xf>
    <xf numFmtId="164" fontId="9" fillId="0" borderId="2" xfId="1" applyNumberFormat="1" applyFont="1" applyBorder="1" applyAlignment="1">
      <alignment horizontal="center" vertical="center" wrapText="1"/>
    </xf>
    <xf numFmtId="0" fontId="4" fillId="0" borderId="0" xfId="1" applyFont="1" applyAlignment="1">
      <alignment horizontal="center" vertical="center"/>
    </xf>
    <xf numFmtId="0" fontId="4" fillId="3" borderId="2" xfId="1" applyFont="1" applyFill="1" applyBorder="1" applyAlignment="1">
      <alignment horizontal="center" vertical="center"/>
    </xf>
    <xf numFmtId="164" fontId="13" fillId="0" borderId="2" xfId="1" applyNumberFormat="1" applyFont="1" applyBorder="1" applyAlignment="1">
      <alignment horizontal="center" vertical="center" wrapText="1"/>
    </xf>
    <xf numFmtId="9" fontId="4" fillId="0" borderId="2" xfId="3" applyFont="1" applyBorder="1" applyAlignment="1">
      <alignment horizontal="center" vertical="center"/>
    </xf>
    <xf numFmtId="0" fontId="4" fillId="0" borderId="2" xfId="1" applyFont="1" applyBorder="1" applyAlignment="1">
      <alignment horizontal="center" vertical="center"/>
    </xf>
    <xf numFmtId="0" fontId="5" fillId="0" borderId="0" xfId="1" applyFont="1" applyAlignment="1">
      <alignment horizontal="center" vertical="center"/>
    </xf>
    <xf numFmtId="0" fontId="10" fillId="0" borderId="9" xfId="1" applyFont="1" applyBorder="1" applyAlignment="1">
      <alignment horizontal="center" vertical="center" wrapText="1"/>
    </xf>
    <xf numFmtId="0" fontId="1" fillId="0" borderId="8" xfId="1" applyBorder="1" applyAlignment="1">
      <alignment vertical="top" wrapText="1"/>
    </xf>
    <xf numFmtId="165" fontId="4" fillId="0" borderId="5" xfId="2" applyNumberFormat="1" applyFont="1" applyBorder="1" applyAlignment="1">
      <alignment horizontal="center" vertical="center" wrapText="1"/>
    </xf>
    <xf numFmtId="3" fontId="19" fillId="0" borderId="6" xfId="1" applyNumberFormat="1" applyFont="1" applyBorder="1" applyAlignment="1">
      <alignment horizontal="center" vertical="center" wrapText="1"/>
    </xf>
    <xf numFmtId="0" fontId="5" fillId="0" borderId="0" xfId="1" applyFont="1" applyAlignment="1">
      <alignment vertical="center"/>
    </xf>
    <xf numFmtId="0" fontId="1" fillId="0" borderId="2" xfId="1" applyBorder="1" applyAlignment="1">
      <alignment vertical="top" wrapText="1"/>
    </xf>
    <xf numFmtId="0" fontId="20" fillId="0" borderId="2" xfId="0" applyFont="1" applyBorder="1" applyAlignment="1">
      <alignment vertical="center" wrapText="1"/>
    </xf>
    <xf numFmtId="0" fontId="21" fillId="0" borderId="2" xfId="1" applyFont="1" applyBorder="1" applyAlignment="1">
      <alignment vertical="center" wrapText="1"/>
    </xf>
    <xf numFmtId="165" fontId="4" fillId="0" borderId="2" xfId="2" applyNumberFormat="1" applyFont="1" applyBorder="1" applyAlignment="1">
      <alignment horizontal="center" vertical="center" wrapText="1"/>
    </xf>
    <xf numFmtId="165" fontId="5" fillId="0" borderId="2" xfId="2" applyNumberFormat="1" applyFont="1" applyBorder="1" applyAlignment="1">
      <alignment vertical="center" wrapText="1"/>
    </xf>
    <xf numFmtId="165" fontId="5" fillId="0" borderId="2" xfId="2" applyNumberFormat="1" applyFont="1" applyBorder="1" applyAlignment="1">
      <alignment horizontal="center" vertical="center" wrapText="1"/>
    </xf>
    <xf numFmtId="165" fontId="4" fillId="0" borderId="0" xfId="2" applyNumberFormat="1" applyFont="1" applyAlignment="1">
      <alignment horizontal="center" vertical="center"/>
    </xf>
    <xf numFmtId="165" fontId="5" fillId="0" borderId="0" xfId="2" applyNumberFormat="1" applyFont="1" applyAlignment="1">
      <alignment vertical="center"/>
    </xf>
    <xf numFmtId="0" fontId="15" fillId="0" borderId="9" xfId="1" applyFont="1" applyFill="1" applyBorder="1" applyAlignment="1">
      <alignment horizontal="center" vertical="center"/>
    </xf>
    <xf numFmtId="0" fontId="14" fillId="0" borderId="0" xfId="0" applyFont="1" applyAlignment="1">
      <alignment horizontal="center" vertical="center"/>
    </xf>
    <xf numFmtId="0" fontId="16" fillId="0" borderId="0" xfId="0" applyFont="1" applyAlignment="1">
      <alignment horizontal="center" vertical="center"/>
    </xf>
    <xf numFmtId="3" fontId="4" fillId="0" borderId="6" xfId="1" applyNumberFormat="1" applyFont="1" applyFill="1" applyBorder="1" applyAlignment="1">
      <alignment horizontal="center" vertical="center" wrapText="1"/>
    </xf>
    <xf numFmtId="9" fontId="14" fillId="0" borderId="2" xfId="3" applyFont="1" applyBorder="1" applyAlignment="1">
      <alignment horizontal="center" vertical="center"/>
    </xf>
    <xf numFmtId="3" fontId="4" fillId="0" borderId="6" xfId="1" applyNumberFormat="1" applyFont="1" applyBorder="1" applyAlignment="1">
      <alignment horizontal="center" vertical="center" wrapText="1"/>
    </xf>
    <xf numFmtId="3" fontId="4" fillId="0" borderId="5" xfId="1" applyNumberFormat="1" applyFont="1" applyFill="1" applyBorder="1" applyAlignment="1">
      <alignment horizontal="center" vertical="center" wrapText="1"/>
    </xf>
    <xf numFmtId="3" fontId="5" fillId="0" borderId="6" xfId="1" applyNumberFormat="1" applyFont="1" applyFill="1" applyBorder="1" applyAlignment="1">
      <alignment horizontal="center" vertical="center" wrapText="1"/>
    </xf>
    <xf numFmtId="1" fontId="5" fillId="0" borderId="6" xfId="1" applyNumberFormat="1" applyFont="1" applyBorder="1" applyAlignment="1">
      <alignment horizontal="center" vertical="center" wrapText="1"/>
    </xf>
    <xf numFmtId="0" fontId="3" fillId="0" borderId="0" xfId="0" applyFont="1" applyAlignment="1">
      <alignment horizontal="right"/>
    </xf>
    <xf numFmtId="0" fontId="0" fillId="0" borderId="0" xfId="0" applyAlignment="1">
      <alignment horizontal="right"/>
    </xf>
    <xf numFmtId="0" fontId="6" fillId="0" borderId="0" xfId="1" applyFont="1" applyAlignment="1">
      <alignment horizontal="center" wrapText="1"/>
    </xf>
    <xf numFmtId="0" fontId="7" fillId="0" borderId="0" xfId="0" applyFont="1" applyAlignment="1"/>
    <xf numFmtId="0" fontId="8" fillId="0" borderId="0" xfId="1" applyFont="1" applyAlignment="1">
      <alignment horizontal="center"/>
    </xf>
    <xf numFmtId="0" fontId="8" fillId="0" borderId="1" xfId="1" applyFont="1" applyBorder="1" applyAlignment="1">
      <alignment horizontal="center"/>
    </xf>
    <xf numFmtId="0" fontId="7" fillId="0" borderId="1" xfId="0" applyFont="1" applyBorder="1" applyAlignment="1"/>
    <xf numFmtId="0" fontId="8" fillId="3" borderId="2" xfId="1" applyFont="1" applyFill="1" applyBorder="1" applyAlignment="1">
      <alignment horizontal="left"/>
    </xf>
    <xf numFmtId="0" fontId="0" fillId="3" borderId="2" xfId="0" applyFill="1" applyBorder="1" applyAlignment="1">
      <alignment horizontal="left"/>
    </xf>
    <xf numFmtId="0" fontId="0" fillId="3" borderId="9" xfId="0" applyFill="1" applyBorder="1" applyAlignment="1">
      <alignment horizontal="left"/>
    </xf>
    <xf numFmtId="165" fontId="15" fillId="0" borderId="3" xfId="2" applyNumberFormat="1" applyFont="1" applyBorder="1" applyAlignment="1">
      <alignment vertical="center" wrapText="1"/>
    </xf>
    <xf numFmtId="165" fontId="15" fillId="0" borderId="4" xfId="2" applyNumberFormat="1" applyFont="1" applyBorder="1" applyAlignment="1">
      <alignment vertical="center" wrapText="1"/>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2" xfId="1" applyFont="1" applyBorder="1" applyAlignment="1">
      <alignment horizontal="center" vertical="center"/>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165" fontId="13" fillId="0" borderId="3" xfId="2" applyNumberFormat="1" applyFont="1" applyBorder="1" applyAlignment="1">
      <alignment horizontal="center" vertical="center" wrapText="1"/>
    </xf>
    <xf numFmtId="165" fontId="13" fillId="0" borderId="4" xfId="2" applyNumberFormat="1" applyFont="1" applyBorder="1" applyAlignment="1">
      <alignment horizontal="center" vertical="center" wrapText="1"/>
    </xf>
    <xf numFmtId="0" fontId="8" fillId="2" borderId="2" xfId="1" applyFont="1" applyFill="1" applyBorder="1" applyAlignment="1">
      <alignment horizontal="left"/>
    </xf>
    <xf numFmtId="0" fontId="0" fillId="2" borderId="2" xfId="0" applyFill="1" applyBorder="1" applyAlignment="1">
      <alignment horizontal="left"/>
    </xf>
    <xf numFmtId="0" fontId="8" fillId="2" borderId="2" xfId="1" applyFont="1" applyFill="1" applyBorder="1" applyAlignment="1">
      <alignment horizontal="center"/>
    </xf>
    <xf numFmtId="0" fontId="0" fillId="2" borderId="2" xfId="0" applyFill="1" applyBorder="1" applyAlignment="1">
      <alignment horizontal="center"/>
    </xf>
    <xf numFmtId="0" fontId="0" fillId="2" borderId="9" xfId="0" applyFill="1" applyBorder="1" applyAlignment="1">
      <alignment horizontal="center"/>
    </xf>
  </cellXfs>
  <cellStyles count="4">
    <cellStyle name="Обычный" xfId="0" builtinId="0"/>
    <cellStyle name="Обычный 2" xfId="1"/>
    <cellStyle name="Процентный" xfId="3" builtinId="5"/>
    <cellStyle name="Финансовый" xfId="2"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png"/><Relationship Id="rId129" Type="http://schemas.openxmlformats.org/officeDocument/2006/relationships/image" Target="../media/image129.png"/><Relationship Id="rId137" Type="http://schemas.openxmlformats.org/officeDocument/2006/relationships/image" Target="../media/image13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png"/><Relationship Id="rId132" Type="http://schemas.openxmlformats.org/officeDocument/2006/relationships/image" Target="../media/image132.png"/><Relationship Id="rId140" Type="http://schemas.openxmlformats.org/officeDocument/2006/relationships/image" Target="../media/image140.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30" Type="http://schemas.openxmlformats.org/officeDocument/2006/relationships/image" Target="../media/image130.png"/><Relationship Id="rId135" Type="http://schemas.openxmlformats.org/officeDocument/2006/relationships/image" Target="../media/image13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54.png"/><Relationship Id="rId18" Type="http://schemas.openxmlformats.org/officeDocument/2006/relationships/image" Target="../media/image159.png"/><Relationship Id="rId26" Type="http://schemas.openxmlformats.org/officeDocument/2006/relationships/image" Target="../media/image167.png"/><Relationship Id="rId39" Type="http://schemas.openxmlformats.org/officeDocument/2006/relationships/image" Target="../media/image180.png"/><Relationship Id="rId21" Type="http://schemas.openxmlformats.org/officeDocument/2006/relationships/image" Target="../media/image162.png"/><Relationship Id="rId34" Type="http://schemas.openxmlformats.org/officeDocument/2006/relationships/image" Target="../media/image175.png"/><Relationship Id="rId42" Type="http://schemas.openxmlformats.org/officeDocument/2006/relationships/image" Target="../media/image183.png"/><Relationship Id="rId47" Type="http://schemas.openxmlformats.org/officeDocument/2006/relationships/image" Target="../media/image188.png"/><Relationship Id="rId50" Type="http://schemas.openxmlformats.org/officeDocument/2006/relationships/image" Target="../media/image191.png"/><Relationship Id="rId55" Type="http://schemas.openxmlformats.org/officeDocument/2006/relationships/image" Target="../media/image196.png"/><Relationship Id="rId63" Type="http://schemas.openxmlformats.org/officeDocument/2006/relationships/image" Target="../media/image204.png"/><Relationship Id="rId68" Type="http://schemas.openxmlformats.org/officeDocument/2006/relationships/image" Target="../media/image209.png"/><Relationship Id="rId76" Type="http://schemas.openxmlformats.org/officeDocument/2006/relationships/image" Target="../media/image217.png"/><Relationship Id="rId7" Type="http://schemas.openxmlformats.org/officeDocument/2006/relationships/image" Target="../media/image148.png"/><Relationship Id="rId71" Type="http://schemas.openxmlformats.org/officeDocument/2006/relationships/image" Target="../media/image212.png"/><Relationship Id="rId2" Type="http://schemas.openxmlformats.org/officeDocument/2006/relationships/image" Target="../media/image143.png"/><Relationship Id="rId16" Type="http://schemas.openxmlformats.org/officeDocument/2006/relationships/image" Target="../media/image157.png"/><Relationship Id="rId29" Type="http://schemas.openxmlformats.org/officeDocument/2006/relationships/image" Target="../media/image170.png"/><Relationship Id="rId11" Type="http://schemas.openxmlformats.org/officeDocument/2006/relationships/image" Target="../media/image152.png"/><Relationship Id="rId24" Type="http://schemas.openxmlformats.org/officeDocument/2006/relationships/image" Target="../media/image165.png"/><Relationship Id="rId32" Type="http://schemas.openxmlformats.org/officeDocument/2006/relationships/image" Target="../media/image173.png"/><Relationship Id="rId37" Type="http://schemas.openxmlformats.org/officeDocument/2006/relationships/image" Target="../media/image178.png"/><Relationship Id="rId40" Type="http://schemas.openxmlformats.org/officeDocument/2006/relationships/image" Target="../media/image181.png"/><Relationship Id="rId45" Type="http://schemas.openxmlformats.org/officeDocument/2006/relationships/image" Target="../media/image186.png"/><Relationship Id="rId53" Type="http://schemas.openxmlformats.org/officeDocument/2006/relationships/image" Target="../media/image194.png"/><Relationship Id="rId58" Type="http://schemas.openxmlformats.org/officeDocument/2006/relationships/image" Target="../media/image199.png"/><Relationship Id="rId66" Type="http://schemas.openxmlformats.org/officeDocument/2006/relationships/image" Target="../media/image207.png"/><Relationship Id="rId74" Type="http://schemas.openxmlformats.org/officeDocument/2006/relationships/image" Target="../media/image215.png"/><Relationship Id="rId79" Type="http://schemas.openxmlformats.org/officeDocument/2006/relationships/image" Target="../media/image220.png"/><Relationship Id="rId5" Type="http://schemas.openxmlformats.org/officeDocument/2006/relationships/image" Target="../media/image146.png"/><Relationship Id="rId61" Type="http://schemas.openxmlformats.org/officeDocument/2006/relationships/image" Target="../media/image202.png"/><Relationship Id="rId82" Type="http://schemas.openxmlformats.org/officeDocument/2006/relationships/image" Target="../media/image223.png"/><Relationship Id="rId10" Type="http://schemas.openxmlformats.org/officeDocument/2006/relationships/image" Target="../media/image151.png"/><Relationship Id="rId19" Type="http://schemas.openxmlformats.org/officeDocument/2006/relationships/image" Target="../media/image160.png"/><Relationship Id="rId31" Type="http://schemas.openxmlformats.org/officeDocument/2006/relationships/image" Target="../media/image172.png"/><Relationship Id="rId44" Type="http://schemas.openxmlformats.org/officeDocument/2006/relationships/image" Target="../media/image185.png"/><Relationship Id="rId52" Type="http://schemas.openxmlformats.org/officeDocument/2006/relationships/image" Target="../media/image193.png"/><Relationship Id="rId60" Type="http://schemas.openxmlformats.org/officeDocument/2006/relationships/image" Target="../media/image201.png"/><Relationship Id="rId65" Type="http://schemas.openxmlformats.org/officeDocument/2006/relationships/image" Target="../media/image206.png"/><Relationship Id="rId73" Type="http://schemas.openxmlformats.org/officeDocument/2006/relationships/image" Target="../media/image214.png"/><Relationship Id="rId78" Type="http://schemas.openxmlformats.org/officeDocument/2006/relationships/image" Target="../media/image219.png"/><Relationship Id="rId81" Type="http://schemas.openxmlformats.org/officeDocument/2006/relationships/image" Target="../media/image222.png"/><Relationship Id="rId4" Type="http://schemas.openxmlformats.org/officeDocument/2006/relationships/image" Target="../media/image145.png"/><Relationship Id="rId9" Type="http://schemas.openxmlformats.org/officeDocument/2006/relationships/image" Target="../media/image150.png"/><Relationship Id="rId14" Type="http://schemas.openxmlformats.org/officeDocument/2006/relationships/image" Target="../media/image155.png"/><Relationship Id="rId22" Type="http://schemas.openxmlformats.org/officeDocument/2006/relationships/image" Target="../media/image163.png"/><Relationship Id="rId27" Type="http://schemas.openxmlformats.org/officeDocument/2006/relationships/image" Target="../media/image168.jpeg"/><Relationship Id="rId30" Type="http://schemas.openxmlformats.org/officeDocument/2006/relationships/image" Target="../media/image171.png"/><Relationship Id="rId35" Type="http://schemas.openxmlformats.org/officeDocument/2006/relationships/image" Target="../media/image176.png"/><Relationship Id="rId43" Type="http://schemas.openxmlformats.org/officeDocument/2006/relationships/image" Target="../media/image184.png"/><Relationship Id="rId48" Type="http://schemas.openxmlformats.org/officeDocument/2006/relationships/image" Target="../media/image189.png"/><Relationship Id="rId56" Type="http://schemas.openxmlformats.org/officeDocument/2006/relationships/image" Target="../media/image197.png"/><Relationship Id="rId64" Type="http://schemas.openxmlformats.org/officeDocument/2006/relationships/image" Target="../media/image205.png"/><Relationship Id="rId69" Type="http://schemas.openxmlformats.org/officeDocument/2006/relationships/image" Target="../media/image210.png"/><Relationship Id="rId77" Type="http://schemas.openxmlformats.org/officeDocument/2006/relationships/image" Target="../media/image218.png"/><Relationship Id="rId8" Type="http://schemas.openxmlformats.org/officeDocument/2006/relationships/image" Target="../media/image149.png"/><Relationship Id="rId51" Type="http://schemas.openxmlformats.org/officeDocument/2006/relationships/image" Target="../media/image192.png"/><Relationship Id="rId72" Type="http://schemas.openxmlformats.org/officeDocument/2006/relationships/image" Target="../media/image213.png"/><Relationship Id="rId80" Type="http://schemas.openxmlformats.org/officeDocument/2006/relationships/image" Target="../media/image221.png"/><Relationship Id="rId3" Type="http://schemas.openxmlformats.org/officeDocument/2006/relationships/image" Target="../media/image144.png"/><Relationship Id="rId12" Type="http://schemas.openxmlformats.org/officeDocument/2006/relationships/image" Target="../media/image153.png"/><Relationship Id="rId17" Type="http://schemas.openxmlformats.org/officeDocument/2006/relationships/image" Target="../media/image158.png"/><Relationship Id="rId25" Type="http://schemas.openxmlformats.org/officeDocument/2006/relationships/image" Target="../media/image166.png"/><Relationship Id="rId33" Type="http://schemas.openxmlformats.org/officeDocument/2006/relationships/image" Target="../media/image174.png"/><Relationship Id="rId38" Type="http://schemas.openxmlformats.org/officeDocument/2006/relationships/image" Target="../media/image179.png"/><Relationship Id="rId46" Type="http://schemas.openxmlformats.org/officeDocument/2006/relationships/image" Target="../media/image187.png"/><Relationship Id="rId59" Type="http://schemas.openxmlformats.org/officeDocument/2006/relationships/image" Target="../media/image200.png"/><Relationship Id="rId67" Type="http://schemas.openxmlformats.org/officeDocument/2006/relationships/image" Target="../media/image208.png"/><Relationship Id="rId20" Type="http://schemas.openxmlformats.org/officeDocument/2006/relationships/image" Target="../media/image161.png"/><Relationship Id="rId41" Type="http://schemas.openxmlformats.org/officeDocument/2006/relationships/image" Target="../media/image182.png"/><Relationship Id="rId54" Type="http://schemas.openxmlformats.org/officeDocument/2006/relationships/image" Target="../media/image195.png"/><Relationship Id="rId62" Type="http://schemas.openxmlformats.org/officeDocument/2006/relationships/image" Target="../media/image203.png"/><Relationship Id="rId70" Type="http://schemas.openxmlformats.org/officeDocument/2006/relationships/image" Target="../media/image211.png"/><Relationship Id="rId75" Type="http://schemas.openxmlformats.org/officeDocument/2006/relationships/image" Target="../media/image216.png"/><Relationship Id="rId83" Type="http://schemas.openxmlformats.org/officeDocument/2006/relationships/image" Target="../media/image224.png"/><Relationship Id="rId1" Type="http://schemas.openxmlformats.org/officeDocument/2006/relationships/image" Target="../media/image84.png"/><Relationship Id="rId6" Type="http://schemas.openxmlformats.org/officeDocument/2006/relationships/image" Target="../media/image147.png"/><Relationship Id="rId15" Type="http://schemas.openxmlformats.org/officeDocument/2006/relationships/image" Target="../media/image156.png"/><Relationship Id="rId23" Type="http://schemas.openxmlformats.org/officeDocument/2006/relationships/image" Target="../media/image164.png"/><Relationship Id="rId28" Type="http://schemas.openxmlformats.org/officeDocument/2006/relationships/image" Target="../media/image169.png"/><Relationship Id="rId36" Type="http://schemas.openxmlformats.org/officeDocument/2006/relationships/image" Target="../media/image177.png"/><Relationship Id="rId49" Type="http://schemas.openxmlformats.org/officeDocument/2006/relationships/image" Target="../media/image190.png"/><Relationship Id="rId57" Type="http://schemas.openxmlformats.org/officeDocument/2006/relationships/image" Target="../media/image198.png"/></Relationships>
</file>

<file path=xl/drawings/_rels/drawing3.xml.rels><?xml version="1.0" encoding="UTF-8" standalone="yes"?>
<Relationships xmlns="http://schemas.openxmlformats.org/package/2006/relationships"><Relationship Id="rId13" Type="http://schemas.openxmlformats.org/officeDocument/2006/relationships/image" Target="../media/image237.png"/><Relationship Id="rId18" Type="http://schemas.openxmlformats.org/officeDocument/2006/relationships/image" Target="../media/image241.png"/><Relationship Id="rId26" Type="http://schemas.openxmlformats.org/officeDocument/2006/relationships/image" Target="../media/image249.png"/><Relationship Id="rId39" Type="http://schemas.openxmlformats.org/officeDocument/2006/relationships/image" Target="../media/image262.png"/><Relationship Id="rId3" Type="http://schemas.openxmlformats.org/officeDocument/2006/relationships/image" Target="../media/image227.png"/><Relationship Id="rId21" Type="http://schemas.openxmlformats.org/officeDocument/2006/relationships/image" Target="../media/image244.png"/><Relationship Id="rId34" Type="http://schemas.openxmlformats.org/officeDocument/2006/relationships/image" Target="../media/image257.png"/><Relationship Id="rId42" Type="http://schemas.openxmlformats.org/officeDocument/2006/relationships/image" Target="../media/image265.png"/><Relationship Id="rId47" Type="http://schemas.openxmlformats.org/officeDocument/2006/relationships/image" Target="../media/image270.png"/><Relationship Id="rId7" Type="http://schemas.openxmlformats.org/officeDocument/2006/relationships/image" Target="../media/image231.png"/><Relationship Id="rId12" Type="http://schemas.openxmlformats.org/officeDocument/2006/relationships/image" Target="../media/image236.png"/><Relationship Id="rId17" Type="http://schemas.openxmlformats.org/officeDocument/2006/relationships/image" Target="../media/image240.png"/><Relationship Id="rId25" Type="http://schemas.openxmlformats.org/officeDocument/2006/relationships/image" Target="../media/image248.png"/><Relationship Id="rId33" Type="http://schemas.openxmlformats.org/officeDocument/2006/relationships/image" Target="../media/image256.png"/><Relationship Id="rId38" Type="http://schemas.openxmlformats.org/officeDocument/2006/relationships/image" Target="../media/image261.png"/><Relationship Id="rId46" Type="http://schemas.openxmlformats.org/officeDocument/2006/relationships/image" Target="../media/image269.png"/><Relationship Id="rId2" Type="http://schemas.openxmlformats.org/officeDocument/2006/relationships/image" Target="../media/image226.png"/><Relationship Id="rId16" Type="http://schemas.openxmlformats.org/officeDocument/2006/relationships/image" Target="../media/image239.png"/><Relationship Id="rId20" Type="http://schemas.openxmlformats.org/officeDocument/2006/relationships/image" Target="../media/image243.png"/><Relationship Id="rId29" Type="http://schemas.openxmlformats.org/officeDocument/2006/relationships/image" Target="../media/image252.png"/><Relationship Id="rId41" Type="http://schemas.openxmlformats.org/officeDocument/2006/relationships/image" Target="../media/image264.png"/><Relationship Id="rId1" Type="http://schemas.openxmlformats.org/officeDocument/2006/relationships/image" Target="../media/image225.png"/><Relationship Id="rId6" Type="http://schemas.openxmlformats.org/officeDocument/2006/relationships/image" Target="../media/image230.png"/><Relationship Id="rId11" Type="http://schemas.openxmlformats.org/officeDocument/2006/relationships/image" Target="../media/image235.png"/><Relationship Id="rId24" Type="http://schemas.openxmlformats.org/officeDocument/2006/relationships/image" Target="../media/image247.png"/><Relationship Id="rId32" Type="http://schemas.openxmlformats.org/officeDocument/2006/relationships/image" Target="../media/image255.png"/><Relationship Id="rId37" Type="http://schemas.openxmlformats.org/officeDocument/2006/relationships/image" Target="../media/image260.png"/><Relationship Id="rId40" Type="http://schemas.openxmlformats.org/officeDocument/2006/relationships/image" Target="../media/image263.png"/><Relationship Id="rId45" Type="http://schemas.openxmlformats.org/officeDocument/2006/relationships/image" Target="../media/image268.png"/><Relationship Id="rId5" Type="http://schemas.openxmlformats.org/officeDocument/2006/relationships/image" Target="../media/image229.png"/><Relationship Id="rId15" Type="http://schemas.openxmlformats.org/officeDocument/2006/relationships/image" Target="../media/image84.png"/><Relationship Id="rId23" Type="http://schemas.openxmlformats.org/officeDocument/2006/relationships/image" Target="../media/image246.png"/><Relationship Id="rId28" Type="http://schemas.openxmlformats.org/officeDocument/2006/relationships/image" Target="../media/image251.png"/><Relationship Id="rId36" Type="http://schemas.openxmlformats.org/officeDocument/2006/relationships/image" Target="../media/image259.png"/><Relationship Id="rId49" Type="http://schemas.openxmlformats.org/officeDocument/2006/relationships/image" Target="../media/image272.png"/><Relationship Id="rId10" Type="http://schemas.openxmlformats.org/officeDocument/2006/relationships/image" Target="../media/image234.png"/><Relationship Id="rId19" Type="http://schemas.openxmlformats.org/officeDocument/2006/relationships/image" Target="../media/image242.png"/><Relationship Id="rId31" Type="http://schemas.openxmlformats.org/officeDocument/2006/relationships/image" Target="../media/image254.png"/><Relationship Id="rId44" Type="http://schemas.openxmlformats.org/officeDocument/2006/relationships/image" Target="../media/image267.png"/><Relationship Id="rId4" Type="http://schemas.openxmlformats.org/officeDocument/2006/relationships/image" Target="../media/image228.png"/><Relationship Id="rId9" Type="http://schemas.openxmlformats.org/officeDocument/2006/relationships/image" Target="../media/image233.png"/><Relationship Id="rId14" Type="http://schemas.openxmlformats.org/officeDocument/2006/relationships/image" Target="../media/image238.png"/><Relationship Id="rId22" Type="http://schemas.openxmlformats.org/officeDocument/2006/relationships/image" Target="../media/image245.png"/><Relationship Id="rId27" Type="http://schemas.openxmlformats.org/officeDocument/2006/relationships/image" Target="../media/image250.png"/><Relationship Id="rId30" Type="http://schemas.openxmlformats.org/officeDocument/2006/relationships/image" Target="../media/image253.png"/><Relationship Id="rId35" Type="http://schemas.openxmlformats.org/officeDocument/2006/relationships/image" Target="../media/image258.png"/><Relationship Id="rId43" Type="http://schemas.openxmlformats.org/officeDocument/2006/relationships/image" Target="../media/image266.png"/><Relationship Id="rId48" Type="http://schemas.openxmlformats.org/officeDocument/2006/relationships/image" Target="../media/image271.png"/><Relationship Id="rId8" Type="http://schemas.openxmlformats.org/officeDocument/2006/relationships/image" Target="../media/image232.png"/></Relationships>
</file>

<file path=xl/drawings/drawing1.xml><?xml version="1.0" encoding="utf-8"?>
<xdr:wsDr xmlns:xdr="http://schemas.openxmlformats.org/drawingml/2006/spreadsheetDrawing" xmlns:a="http://schemas.openxmlformats.org/drawingml/2006/main">
  <xdr:twoCellAnchor>
    <xdr:from>
      <xdr:col>5</xdr:col>
      <xdr:colOff>76200</xdr:colOff>
      <xdr:row>8</xdr:row>
      <xdr:rowOff>0</xdr:rowOff>
    </xdr:from>
    <xdr:to>
      <xdr:col>5</xdr:col>
      <xdr:colOff>1076325</xdr:colOff>
      <xdr:row>9</xdr:row>
      <xdr:rowOff>0</xdr:rowOff>
    </xdr:to>
    <xdr:pic>
      <xdr:nvPicPr>
        <xdr:cNvPr id="212" name="Имя " descr="Descr ">
          <a:extLst>
            <a:ext uri="{FF2B5EF4-FFF2-40B4-BE49-F238E27FC236}">
              <a16:creationId xmlns:a16="http://schemas.microsoft.com/office/drawing/2014/main" xmlns="" id="{8A72409C-0127-4218-A381-7DC167623DEE}"/>
            </a:ext>
          </a:extLst>
        </xdr:cNvPr>
        <xdr:cNvPicPr>
          <a:picLocks noChangeAspect="1"/>
        </xdr:cNvPicPr>
      </xdr:nvPicPr>
      <xdr:blipFill>
        <a:blip xmlns:r="http://schemas.openxmlformats.org/officeDocument/2006/relationships" r:embed="rId1"/>
        <a:stretch>
          <a:fillRect/>
        </a:stretch>
      </xdr:blipFill>
      <xdr:spPr>
        <a:xfrm>
          <a:off x="4543425" y="1657350"/>
          <a:ext cx="1000125" cy="952500"/>
        </a:xfrm>
        <a:prstGeom prst="rect">
          <a:avLst/>
        </a:prstGeom>
        <a:ln>
          <a:noFill/>
        </a:ln>
      </xdr:spPr>
    </xdr:pic>
    <xdr:clientData/>
  </xdr:twoCellAnchor>
  <xdr:twoCellAnchor>
    <xdr:from>
      <xdr:col>5</xdr:col>
      <xdr:colOff>38100</xdr:colOff>
      <xdr:row>9</xdr:row>
      <xdr:rowOff>0</xdr:rowOff>
    </xdr:from>
    <xdr:to>
      <xdr:col>6</xdr:col>
      <xdr:colOff>19050</xdr:colOff>
      <xdr:row>10</xdr:row>
      <xdr:rowOff>0</xdr:rowOff>
    </xdr:to>
    <xdr:pic>
      <xdr:nvPicPr>
        <xdr:cNvPr id="213" name="Имя " descr="Descr ">
          <a:extLst>
            <a:ext uri="{FF2B5EF4-FFF2-40B4-BE49-F238E27FC236}">
              <a16:creationId xmlns:a16="http://schemas.microsoft.com/office/drawing/2014/main" xmlns="" id="{C08F1928-F7DB-499E-B409-4E7DF53F8BAF}"/>
            </a:ext>
          </a:extLst>
        </xdr:cNvPr>
        <xdr:cNvPicPr>
          <a:picLocks noChangeAspect="1"/>
        </xdr:cNvPicPr>
      </xdr:nvPicPr>
      <xdr:blipFill>
        <a:blip xmlns:r="http://schemas.openxmlformats.org/officeDocument/2006/relationships" r:embed="rId2"/>
        <a:stretch>
          <a:fillRect/>
        </a:stretch>
      </xdr:blipFill>
      <xdr:spPr>
        <a:xfrm>
          <a:off x="4505325" y="2609850"/>
          <a:ext cx="1076325" cy="952500"/>
        </a:xfrm>
        <a:prstGeom prst="rect">
          <a:avLst/>
        </a:prstGeom>
        <a:ln>
          <a:noFill/>
        </a:ln>
      </xdr:spPr>
    </xdr:pic>
    <xdr:clientData/>
  </xdr:twoCellAnchor>
  <xdr:twoCellAnchor>
    <xdr:from>
      <xdr:col>5</xdr:col>
      <xdr:colOff>0</xdr:colOff>
      <xdr:row>10</xdr:row>
      <xdr:rowOff>0</xdr:rowOff>
    </xdr:from>
    <xdr:to>
      <xdr:col>6</xdr:col>
      <xdr:colOff>0</xdr:colOff>
      <xdr:row>11</xdr:row>
      <xdr:rowOff>0</xdr:rowOff>
    </xdr:to>
    <xdr:pic>
      <xdr:nvPicPr>
        <xdr:cNvPr id="214" name="Имя " descr="Descr ">
          <a:extLst>
            <a:ext uri="{FF2B5EF4-FFF2-40B4-BE49-F238E27FC236}">
              <a16:creationId xmlns:a16="http://schemas.microsoft.com/office/drawing/2014/main" xmlns="" id="{5EA29C15-5D76-4D6F-AE84-5EBF57D42E4F}"/>
            </a:ext>
          </a:extLst>
        </xdr:cNvPr>
        <xdr:cNvPicPr>
          <a:picLocks noChangeAspect="1"/>
        </xdr:cNvPicPr>
      </xdr:nvPicPr>
      <xdr:blipFill>
        <a:blip xmlns:r="http://schemas.openxmlformats.org/officeDocument/2006/relationships" r:embed="rId3"/>
        <a:stretch>
          <a:fillRect/>
        </a:stretch>
      </xdr:blipFill>
      <xdr:spPr>
        <a:xfrm>
          <a:off x="4181475" y="1905000"/>
          <a:ext cx="1257300" cy="952500"/>
        </a:xfrm>
        <a:prstGeom prst="rect">
          <a:avLst/>
        </a:prstGeom>
        <a:ln>
          <a:noFill/>
        </a:ln>
      </xdr:spPr>
    </xdr:pic>
    <xdr:clientData/>
  </xdr:twoCellAnchor>
  <xdr:twoCellAnchor>
    <xdr:from>
      <xdr:col>5</xdr:col>
      <xdr:colOff>76200</xdr:colOff>
      <xdr:row>29</xdr:row>
      <xdr:rowOff>0</xdr:rowOff>
    </xdr:from>
    <xdr:to>
      <xdr:col>6</xdr:col>
      <xdr:colOff>0</xdr:colOff>
      <xdr:row>30</xdr:row>
      <xdr:rowOff>0</xdr:rowOff>
    </xdr:to>
    <xdr:pic>
      <xdr:nvPicPr>
        <xdr:cNvPr id="215" name="Имя " descr="Descr ">
          <a:extLst>
            <a:ext uri="{FF2B5EF4-FFF2-40B4-BE49-F238E27FC236}">
              <a16:creationId xmlns:a16="http://schemas.microsoft.com/office/drawing/2014/main" xmlns="" id="{551C5ADD-E9AA-4F02-B92F-AD0F3EEDFEC2}"/>
            </a:ext>
          </a:extLst>
        </xdr:cNvPr>
        <xdr:cNvPicPr>
          <a:picLocks noChangeAspect="1"/>
        </xdr:cNvPicPr>
      </xdr:nvPicPr>
      <xdr:blipFill>
        <a:blip xmlns:r="http://schemas.openxmlformats.org/officeDocument/2006/relationships" r:embed="rId1"/>
        <a:stretch>
          <a:fillRect/>
        </a:stretch>
      </xdr:blipFill>
      <xdr:spPr>
        <a:xfrm>
          <a:off x="4543425" y="22612350"/>
          <a:ext cx="1019175" cy="952500"/>
        </a:xfrm>
        <a:prstGeom prst="rect">
          <a:avLst/>
        </a:prstGeom>
        <a:ln>
          <a:noFill/>
        </a:ln>
      </xdr:spPr>
    </xdr:pic>
    <xdr:clientData/>
  </xdr:twoCellAnchor>
  <xdr:twoCellAnchor>
    <xdr:from>
      <xdr:col>5</xdr:col>
      <xdr:colOff>0</xdr:colOff>
      <xdr:row>30</xdr:row>
      <xdr:rowOff>0</xdr:rowOff>
    </xdr:from>
    <xdr:to>
      <xdr:col>6</xdr:col>
      <xdr:colOff>0</xdr:colOff>
      <xdr:row>31</xdr:row>
      <xdr:rowOff>0</xdr:rowOff>
    </xdr:to>
    <xdr:pic>
      <xdr:nvPicPr>
        <xdr:cNvPr id="216" name="Имя " descr="Descr ">
          <a:extLst>
            <a:ext uri="{FF2B5EF4-FFF2-40B4-BE49-F238E27FC236}">
              <a16:creationId xmlns:a16="http://schemas.microsoft.com/office/drawing/2014/main" xmlns="" id="{D2353BFB-B02D-408F-BBE8-3D8AD08D2233}"/>
            </a:ext>
          </a:extLst>
        </xdr:cNvPr>
        <xdr:cNvPicPr>
          <a:picLocks noChangeAspect="1"/>
        </xdr:cNvPicPr>
      </xdr:nvPicPr>
      <xdr:blipFill>
        <a:blip xmlns:r="http://schemas.openxmlformats.org/officeDocument/2006/relationships" r:embed="rId4"/>
        <a:stretch>
          <a:fillRect/>
        </a:stretch>
      </xdr:blipFill>
      <xdr:spPr>
        <a:xfrm>
          <a:off x="4181475" y="21907500"/>
          <a:ext cx="1257300" cy="952500"/>
        </a:xfrm>
        <a:prstGeom prst="rect">
          <a:avLst/>
        </a:prstGeom>
        <a:ln>
          <a:noFill/>
        </a:ln>
      </xdr:spPr>
    </xdr:pic>
    <xdr:clientData/>
  </xdr:twoCellAnchor>
  <xdr:twoCellAnchor>
    <xdr:from>
      <xdr:col>5</xdr:col>
      <xdr:colOff>0</xdr:colOff>
      <xdr:row>31</xdr:row>
      <xdr:rowOff>0</xdr:rowOff>
    </xdr:from>
    <xdr:to>
      <xdr:col>6</xdr:col>
      <xdr:colOff>0</xdr:colOff>
      <xdr:row>32</xdr:row>
      <xdr:rowOff>0</xdr:rowOff>
    </xdr:to>
    <xdr:pic>
      <xdr:nvPicPr>
        <xdr:cNvPr id="217" name="Имя " descr="Descr ">
          <a:extLst>
            <a:ext uri="{FF2B5EF4-FFF2-40B4-BE49-F238E27FC236}">
              <a16:creationId xmlns:a16="http://schemas.microsoft.com/office/drawing/2014/main" xmlns="" id="{B07E8F65-3DF5-47E3-AB1D-D3DD796DA1C8}"/>
            </a:ext>
          </a:extLst>
        </xdr:cNvPr>
        <xdr:cNvPicPr>
          <a:picLocks noChangeAspect="1"/>
        </xdr:cNvPicPr>
      </xdr:nvPicPr>
      <xdr:blipFill>
        <a:blip xmlns:r="http://schemas.openxmlformats.org/officeDocument/2006/relationships" r:embed="rId5"/>
        <a:stretch>
          <a:fillRect/>
        </a:stretch>
      </xdr:blipFill>
      <xdr:spPr>
        <a:xfrm>
          <a:off x="4181475" y="22860000"/>
          <a:ext cx="1257300" cy="952500"/>
        </a:xfrm>
        <a:prstGeom prst="rect">
          <a:avLst/>
        </a:prstGeom>
        <a:ln>
          <a:noFill/>
        </a:ln>
      </xdr:spPr>
    </xdr:pic>
    <xdr:clientData/>
  </xdr:twoCellAnchor>
  <xdr:twoCellAnchor>
    <xdr:from>
      <xdr:col>5</xdr:col>
      <xdr:colOff>0</xdr:colOff>
      <xdr:row>32</xdr:row>
      <xdr:rowOff>0</xdr:rowOff>
    </xdr:from>
    <xdr:to>
      <xdr:col>6</xdr:col>
      <xdr:colOff>0</xdr:colOff>
      <xdr:row>33</xdr:row>
      <xdr:rowOff>0</xdr:rowOff>
    </xdr:to>
    <xdr:pic>
      <xdr:nvPicPr>
        <xdr:cNvPr id="218" name="Имя " descr="Descr ">
          <a:extLst>
            <a:ext uri="{FF2B5EF4-FFF2-40B4-BE49-F238E27FC236}">
              <a16:creationId xmlns:a16="http://schemas.microsoft.com/office/drawing/2014/main" xmlns="" id="{FCC60E6B-2575-47D3-855B-8B9456E760A6}"/>
            </a:ext>
          </a:extLst>
        </xdr:cNvPr>
        <xdr:cNvPicPr>
          <a:picLocks noChangeAspect="1"/>
        </xdr:cNvPicPr>
      </xdr:nvPicPr>
      <xdr:blipFill>
        <a:blip xmlns:r="http://schemas.openxmlformats.org/officeDocument/2006/relationships" r:embed="rId6"/>
        <a:stretch>
          <a:fillRect/>
        </a:stretch>
      </xdr:blipFill>
      <xdr:spPr>
        <a:xfrm>
          <a:off x="4181475" y="23812500"/>
          <a:ext cx="1257300" cy="952500"/>
        </a:xfrm>
        <a:prstGeom prst="rect">
          <a:avLst/>
        </a:prstGeom>
        <a:ln>
          <a:noFill/>
        </a:ln>
      </xdr:spPr>
    </xdr:pic>
    <xdr:clientData/>
  </xdr:twoCellAnchor>
  <xdr:twoCellAnchor>
    <xdr:from>
      <xdr:col>5</xdr:col>
      <xdr:colOff>0</xdr:colOff>
      <xdr:row>34</xdr:row>
      <xdr:rowOff>0</xdr:rowOff>
    </xdr:from>
    <xdr:to>
      <xdr:col>6</xdr:col>
      <xdr:colOff>0</xdr:colOff>
      <xdr:row>35</xdr:row>
      <xdr:rowOff>0</xdr:rowOff>
    </xdr:to>
    <xdr:pic>
      <xdr:nvPicPr>
        <xdr:cNvPr id="219" name="Имя " descr="Descr ">
          <a:extLst>
            <a:ext uri="{FF2B5EF4-FFF2-40B4-BE49-F238E27FC236}">
              <a16:creationId xmlns:a16="http://schemas.microsoft.com/office/drawing/2014/main" xmlns="" id="{0909642E-E7BA-4463-912A-5F4510859DB5}"/>
            </a:ext>
          </a:extLst>
        </xdr:cNvPr>
        <xdr:cNvPicPr>
          <a:picLocks noChangeAspect="1"/>
        </xdr:cNvPicPr>
      </xdr:nvPicPr>
      <xdr:blipFill>
        <a:blip xmlns:r="http://schemas.openxmlformats.org/officeDocument/2006/relationships" r:embed="rId7"/>
        <a:stretch>
          <a:fillRect/>
        </a:stretch>
      </xdr:blipFill>
      <xdr:spPr>
        <a:xfrm>
          <a:off x="4181475" y="25717500"/>
          <a:ext cx="1257300" cy="952500"/>
        </a:xfrm>
        <a:prstGeom prst="rect">
          <a:avLst/>
        </a:prstGeom>
        <a:ln>
          <a:noFill/>
        </a:ln>
      </xdr:spPr>
    </xdr:pic>
    <xdr:clientData/>
  </xdr:twoCellAnchor>
  <xdr:twoCellAnchor>
    <xdr:from>
      <xdr:col>5</xdr:col>
      <xdr:colOff>0</xdr:colOff>
      <xdr:row>55</xdr:row>
      <xdr:rowOff>0</xdr:rowOff>
    </xdr:from>
    <xdr:to>
      <xdr:col>6</xdr:col>
      <xdr:colOff>0</xdr:colOff>
      <xdr:row>56</xdr:row>
      <xdr:rowOff>0</xdr:rowOff>
    </xdr:to>
    <xdr:pic>
      <xdr:nvPicPr>
        <xdr:cNvPr id="220" name="Имя " descr="Descr ">
          <a:extLst>
            <a:ext uri="{FF2B5EF4-FFF2-40B4-BE49-F238E27FC236}">
              <a16:creationId xmlns:a16="http://schemas.microsoft.com/office/drawing/2014/main" xmlns="" id="{229F72B9-A841-48C4-80B9-671D773E01FA}"/>
            </a:ext>
          </a:extLst>
        </xdr:cNvPr>
        <xdr:cNvPicPr>
          <a:picLocks noChangeAspect="1"/>
        </xdr:cNvPicPr>
      </xdr:nvPicPr>
      <xdr:blipFill>
        <a:blip xmlns:r="http://schemas.openxmlformats.org/officeDocument/2006/relationships" r:embed="rId8"/>
        <a:stretch>
          <a:fillRect/>
        </a:stretch>
      </xdr:blipFill>
      <xdr:spPr>
        <a:xfrm>
          <a:off x="4181475" y="46672500"/>
          <a:ext cx="1257300" cy="952500"/>
        </a:xfrm>
        <a:prstGeom prst="rect">
          <a:avLst/>
        </a:prstGeom>
        <a:ln>
          <a:noFill/>
        </a:ln>
      </xdr:spPr>
    </xdr:pic>
    <xdr:clientData/>
  </xdr:twoCellAnchor>
  <xdr:twoCellAnchor>
    <xdr:from>
      <xdr:col>5</xdr:col>
      <xdr:colOff>0</xdr:colOff>
      <xdr:row>57</xdr:row>
      <xdr:rowOff>0</xdr:rowOff>
    </xdr:from>
    <xdr:to>
      <xdr:col>6</xdr:col>
      <xdr:colOff>0</xdr:colOff>
      <xdr:row>58</xdr:row>
      <xdr:rowOff>0</xdr:rowOff>
    </xdr:to>
    <xdr:pic>
      <xdr:nvPicPr>
        <xdr:cNvPr id="221" name="Имя " descr="Descr ">
          <a:extLst>
            <a:ext uri="{FF2B5EF4-FFF2-40B4-BE49-F238E27FC236}">
              <a16:creationId xmlns:a16="http://schemas.microsoft.com/office/drawing/2014/main" xmlns="" id="{0D3D845E-2F2F-4710-8BDB-6B4C4319440E}"/>
            </a:ext>
          </a:extLst>
        </xdr:cNvPr>
        <xdr:cNvPicPr>
          <a:picLocks noChangeAspect="1"/>
        </xdr:cNvPicPr>
      </xdr:nvPicPr>
      <xdr:blipFill>
        <a:blip xmlns:r="http://schemas.openxmlformats.org/officeDocument/2006/relationships" r:embed="rId9"/>
        <a:stretch>
          <a:fillRect/>
        </a:stretch>
      </xdr:blipFill>
      <xdr:spPr>
        <a:xfrm>
          <a:off x="4181475" y="48577500"/>
          <a:ext cx="1257300" cy="952500"/>
        </a:xfrm>
        <a:prstGeom prst="rect">
          <a:avLst/>
        </a:prstGeom>
        <a:ln>
          <a:noFill/>
        </a:ln>
      </xdr:spPr>
    </xdr:pic>
    <xdr:clientData/>
  </xdr:twoCellAnchor>
  <xdr:twoCellAnchor>
    <xdr:from>
      <xdr:col>5</xdr:col>
      <xdr:colOff>0</xdr:colOff>
      <xdr:row>59</xdr:row>
      <xdr:rowOff>0</xdr:rowOff>
    </xdr:from>
    <xdr:to>
      <xdr:col>6</xdr:col>
      <xdr:colOff>0</xdr:colOff>
      <xdr:row>60</xdr:row>
      <xdr:rowOff>0</xdr:rowOff>
    </xdr:to>
    <xdr:pic>
      <xdr:nvPicPr>
        <xdr:cNvPr id="222" name="Имя " descr="Descr ">
          <a:extLst>
            <a:ext uri="{FF2B5EF4-FFF2-40B4-BE49-F238E27FC236}">
              <a16:creationId xmlns:a16="http://schemas.microsoft.com/office/drawing/2014/main" xmlns="" id="{654B2C7B-335C-42E8-B8AF-9FCC70E0AE5C}"/>
            </a:ext>
          </a:extLst>
        </xdr:cNvPr>
        <xdr:cNvPicPr>
          <a:picLocks noChangeAspect="1"/>
        </xdr:cNvPicPr>
      </xdr:nvPicPr>
      <xdr:blipFill>
        <a:blip xmlns:r="http://schemas.openxmlformats.org/officeDocument/2006/relationships" r:embed="rId9"/>
        <a:stretch>
          <a:fillRect/>
        </a:stretch>
      </xdr:blipFill>
      <xdr:spPr>
        <a:xfrm>
          <a:off x="4181475" y="50482500"/>
          <a:ext cx="1257300" cy="952500"/>
        </a:xfrm>
        <a:prstGeom prst="rect">
          <a:avLst/>
        </a:prstGeom>
        <a:ln>
          <a:noFill/>
        </a:ln>
      </xdr:spPr>
    </xdr:pic>
    <xdr:clientData/>
  </xdr:twoCellAnchor>
  <xdr:twoCellAnchor>
    <xdr:from>
      <xdr:col>5</xdr:col>
      <xdr:colOff>0</xdr:colOff>
      <xdr:row>60</xdr:row>
      <xdr:rowOff>0</xdr:rowOff>
    </xdr:from>
    <xdr:to>
      <xdr:col>6</xdr:col>
      <xdr:colOff>0</xdr:colOff>
      <xdr:row>61</xdr:row>
      <xdr:rowOff>0</xdr:rowOff>
    </xdr:to>
    <xdr:pic>
      <xdr:nvPicPr>
        <xdr:cNvPr id="223" name="Имя " descr="Descr ">
          <a:extLst>
            <a:ext uri="{FF2B5EF4-FFF2-40B4-BE49-F238E27FC236}">
              <a16:creationId xmlns:a16="http://schemas.microsoft.com/office/drawing/2014/main" xmlns="" id="{25E16D4D-CD94-42FE-9946-FD0F21D8AE8B}"/>
            </a:ext>
          </a:extLst>
        </xdr:cNvPr>
        <xdr:cNvPicPr>
          <a:picLocks noChangeAspect="1"/>
        </xdr:cNvPicPr>
      </xdr:nvPicPr>
      <xdr:blipFill>
        <a:blip xmlns:r="http://schemas.openxmlformats.org/officeDocument/2006/relationships" r:embed="rId10"/>
        <a:stretch>
          <a:fillRect/>
        </a:stretch>
      </xdr:blipFill>
      <xdr:spPr>
        <a:xfrm>
          <a:off x="4181475" y="51435000"/>
          <a:ext cx="1257300" cy="952500"/>
        </a:xfrm>
        <a:prstGeom prst="rect">
          <a:avLst/>
        </a:prstGeom>
        <a:ln>
          <a:noFill/>
        </a:ln>
      </xdr:spPr>
    </xdr:pic>
    <xdr:clientData/>
  </xdr:twoCellAnchor>
  <xdr:twoCellAnchor>
    <xdr:from>
      <xdr:col>5</xdr:col>
      <xdr:colOff>0</xdr:colOff>
      <xdr:row>61</xdr:row>
      <xdr:rowOff>0</xdr:rowOff>
    </xdr:from>
    <xdr:to>
      <xdr:col>6</xdr:col>
      <xdr:colOff>0</xdr:colOff>
      <xdr:row>62</xdr:row>
      <xdr:rowOff>0</xdr:rowOff>
    </xdr:to>
    <xdr:pic>
      <xdr:nvPicPr>
        <xdr:cNvPr id="224" name="Имя " descr="Descr ">
          <a:extLst>
            <a:ext uri="{FF2B5EF4-FFF2-40B4-BE49-F238E27FC236}">
              <a16:creationId xmlns:a16="http://schemas.microsoft.com/office/drawing/2014/main" xmlns="" id="{1EBEA2A9-65B4-47EE-8378-8B7F0542A394}"/>
            </a:ext>
          </a:extLst>
        </xdr:cNvPr>
        <xdr:cNvPicPr>
          <a:picLocks noChangeAspect="1"/>
        </xdr:cNvPicPr>
      </xdr:nvPicPr>
      <xdr:blipFill>
        <a:blip xmlns:r="http://schemas.openxmlformats.org/officeDocument/2006/relationships" r:embed="rId9"/>
        <a:stretch>
          <a:fillRect/>
        </a:stretch>
      </xdr:blipFill>
      <xdr:spPr>
        <a:xfrm>
          <a:off x="4181475" y="52387500"/>
          <a:ext cx="1257300" cy="952500"/>
        </a:xfrm>
        <a:prstGeom prst="rect">
          <a:avLst/>
        </a:prstGeom>
        <a:ln>
          <a:noFill/>
        </a:ln>
      </xdr:spPr>
    </xdr:pic>
    <xdr:clientData/>
  </xdr:twoCellAnchor>
  <xdr:twoCellAnchor>
    <xdr:from>
      <xdr:col>5</xdr:col>
      <xdr:colOff>0</xdr:colOff>
      <xdr:row>63</xdr:row>
      <xdr:rowOff>0</xdr:rowOff>
    </xdr:from>
    <xdr:to>
      <xdr:col>6</xdr:col>
      <xdr:colOff>0</xdr:colOff>
      <xdr:row>64</xdr:row>
      <xdr:rowOff>0</xdr:rowOff>
    </xdr:to>
    <xdr:pic>
      <xdr:nvPicPr>
        <xdr:cNvPr id="225" name="Имя " descr="Descr ">
          <a:extLst>
            <a:ext uri="{FF2B5EF4-FFF2-40B4-BE49-F238E27FC236}">
              <a16:creationId xmlns:a16="http://schemas.microsoft.com/office/drawing/2014/main" xmlns="" id="{40DE0331-AA78-4EB3-B4C7-A8AA5E8FB242}"/>
            </a:ext>
          </a:extLst>
        </xdr:cNvPr>
        <xdr:cNvPicPr>
          <a:picLocks noChangeAspect="1"/>
        </xdr:cNvPicPr>
      </xdr:nvPicPr>
      <xdr:blipFill>
        <a:blip xmlns:r="http://schemas.openxmlformats.org/officeDocument/2006/relationships" r:embed="rId9"/>
        <a:stretch>
          <a:fillRect/>
        </a:stretch>
      </xdr:blipFill>
      <xdr:spPr>
        <a:xfrm>
          <a:off x="4181475" y="54292500"/>
          <a:ext cx="1257300" cy="952500"/>
        </a:xfrm>
        <a:prstGeom prst="rect">
          <a:avLst/>
        </a:prstGeom>
        <a:ln>
          <a:noFill/>
        </a:ln>
      </xdr:spPr>
    </xdr:pic>
    <xdr:clientData/>
  </xdr:twoCellAnchor>
  <xdr:twoCellAnchor>
    <xdr:from>
      <xdr:col>5</xdr:col>
      <xdr:colOff>0</xdr:colOff>
      <xdr:row>68</xdr:row>
      <xdr:rowOff>0</xdr:rowOff>
    </xdr:from>
    <xdr:to>
      <xdr:col>6</xdr:col>
      <xdr:colOff>0</xdr:colOff>
      <xdr:row>69</xdr:row>
      <xdr:rowOff>0</xdr:rowOff>
    </xdr:to>
    <xdr:pic>
      <xdr:nvPicPr>
        <xdr:cNvPr id="226" name="Имя " descr="Descr ">
          <a:extLst>
            <a:ext uri="{FF2B5EF4-FFF2-40B4-BE49-F238E27FC236}">
              <a16:creationId xmlns:a16="http://schemas.microsoft.com/office/drawing/2014/main" xmlns="" id="{7BE9B80F-3B67-49F6-9543-5F36C5D6DE9B}"/>
            </a:ext>
          </a:extLst>
        </xdr:cNvPr>
        <xdr:cNvPicPr>
          <a:picLocks noChangeAspect="1"/>
        </xdr:cNvPicPr>
      </xdr:nvPicPr>
      <xdr:blipFill>
        <a:blip xmlns:r="http://schemas.openxmlformats.org/officeDocument/2006/relationships" r:embed="rId11"/>
        <a:stretch>
          <a:fillRect/>
        </a:stretch>
      </xdr:blipFill>
      <xdr:spPr>
        <a:xfrm>
          <a:off x="4181475" y="59055000"/>
          <a:ext cx="1257300" cy="952500"/>
        </a:xfrm>
        <a:prstGeom prst="rect">
          <a:avLst/>
        </a:prstGeom>
        <a:ln>
          <a:noFill/>
        </a:ln>
      </xdr:spPr>
    </xdr:pic>
    <xdr:clientData/>
  </xdr:twoCellAnchor>
  <xdr:twoCellAnchor>
    <xdr:from>
      <xdr:col>5</xdr:col>
      <xdr:colOff>0</xdr:colOff>
      <xdr:row>62</xdr:row>
      <xdr:rowOff>0</xdr:rowOff>
    </xdr:from>
    <xdr:to>
      <xdr:col>6</xdr:col>
      <xdr:colOff>0</xdr:colOff>
      <xdr:row>63</xdr:row>
      <xdr:rowOff>0</xdr:rowOff>
    </xdr:to>
    <xdr:pic>
      <xdr:nvPicPr>
        <xdr:cNvPr id="227" name="Имя " descr="Descr ">
          <a:extLst>
            <a:ext uri="{FF2B5EF4-FFF2-40B4-BE49-F238E27FC236}">
              <a16:creationId xmlns:a16="http://schemas.microsoft.com/office/drawing/2014/main" xmlns="" id="{25E16D4D-CD94-42FE-9946-FD0F21D8AE8B}"/>
            </a:ext>
          </a:extLst>
        </xdr:cNvPr>
        <xdr:cNvPicPr>
          <a:picLocks noChangeAspect="1"/>
        </xdr:cNvPicPr>
      </xdr:nvPicPr>
      <xdr:blipFill>
        <a:blip xmlns:r="http://schemas.openxmlformats.org/officeDocument/2006/relationships" r:embed="rId10"/>
        <a:stretch>
          <a:fillRect/>
        </a:stretch>
      </xdr:blipFill>
      <xdr:spPr>
        <a:xfrm>
          <a:off x="4181475" y="53340000"/>
          <a:ext cx="1257300" cy="952500"/>
        </a:xfrm>
        <a:prstGeom prst="rect">
          <a:avLst/>
        </a:prstGeom>
        <a:ln>
          <a:noFill/>
        </a:ln>
      </xdr:spPr>
    </xdr:pic>
    <xdr:clientData/>
  </xdr:twoCellAnchor>
  <xdr:twoCellAnchor>
    <xdr:from>
      <xdr:col>5</xdr:col>
      <xdr:colOff>0</xdr:colOff>
      <xdr:row>41</xdr:row>
      <xdr:rowOff>0</xdr:rowOff>
    </xdr:from>
    <xdr:to>
      <xdr:col>6</xdr:col>
      <xdr:colOff>0</xdr:colOff>
      <xdr:row>42</xdr:row>
      <xdr:rowOff>0</xdr:rowOff>
    </xdr:to>
    <xdr:pic>
      <xdr:nvPicPr>
        <xdr:cNvPr id="228" name="Имя " descr="Descr ">
          <a:extLst>
            <a:ext uri="{FF2B5EF4-FFF2-40B4-BE49-F238E27FC236}">
              <a16:creationId xmlns:a16="http://schemas.microsoft.com/office/drawing/2014/main" xmlns="" id="{ED5A3FB8-86AE-4139-ACBB-03002083BF47}"/>
            </a:ext>
          </a:extLst>
        </xdr:cNvPr>
        <xdr:cNvPicPr>
          <a:picLocks noChangeAspect="1"/>
        </xdr:cNvPicPr>
      </xdr:nvPicPr>
      <xdr:blipFill>
        <a:blip xmlns:r="http://schemas.openxmlformats.org/officeDocument/2006/relationships" r:embed="rId12"/>
        <a:stretch>
          <a:fillRect/>
        </a:stretch>
      </xdr:blipFill>
      <xdr:spPr>
        <a:xfrm>
          <a:off x="4181475" y="33337500"/>
          <a:ext cx="1257300" cy="952500"/>
        </a:xfrm>
        <a:prstGeom prst="rect">
          <a:avLst/>
        </a:prstGeom>
        <a:ln>
          <a:noFill/>
        </a:ln>
      </xdr:spPr>
    </xdr:pic>
    <xdr:clientData/>
  </xdr:twoCellAnchor>
  <xdr:twoCellAnchor>
    <xdr:from>
      <xdr:col>5</xdr:col>
      <xdr:colOff>0</xdr:colOff>
      <xdr:row>65</xdr:row>
      <xdr:rowOff>0</xdr:rowOff>
    </xdr:from>
    <xdr:to>
      <xdr:col>6</xdr:col>
      <xdr:colOff>0</xdr:colOff>
      <xdr:row>66</xdr:row>
      <xdr:rowOff>0</xdr:rowOff>
    </xdr:to>
    <xdr:pic>
      <xdr:nvPicPr>
        <xdr:cNvPr id="229" name="Имя " descr="Descr ">
          <a:extLst>
            <a:ext uri="{FF2B5EF4-FFF2-40B4-BE49-F238E27FC236}">
              <a16:creationId xmlns:a16="http://schemas.microsoft.com/office/drawing/2014/main" xmlns="" id="{4D3F792F-318B-4194-B279-123181EA535F}"/>
            </a:ext>
          </a:extLst>
        </xdr:cNvPr>
        <xdr:cNvPicPr>
          <a:picLocks noChangeAspect="1"/>
        </xdr:cNvPicPr>
      </xdr:nvPicPr>
      <xdr:blipFill>
        <a:blip xmlns:r="http://schemas.openxmlformats.org/officeDocument/2006/relationships" r:embed="rId13"/>
        <a:stretch>
          <a:fillRect/>
        </a:stretch>
      </xdr:blipFill>
      <xdr:spPr>
        <a:xfrm>
          <a:off x="4181475" y="56197500"/>
          <a:ext cx="1257300" cy="952500"/>
        </a:xfrm>
        <a:prstGeom prst="rect">
          <a:avLst/>
        </a:prstGeom>
        <a:ln>
          <a:noFill/>
        </a:ln>
      </xdr:spPr>
    </xdr:pic>
    <xdr:clientData/>
  </xdr:twoCellAnchor>
  <xdr:twoCellAnchor>
    <xdr:from>
      <xdr:col>5</xdr:col>
      <xdr:colOff>0</xdr:colOff>
      <xdr:row>67</xdr:row>
      <xdr:rowOff>0</xdr:rowOff>
    </xdr:from>
    <xdr:to>
      <xdr:col>6</xdr:col>
      <xdr:colOff>0</xdr:colOff>
      <xdr:row>68</xdr:row>
      <xdr:rowOff>0</xdr:rowOff>
    </xdr:to>
    <xdr:pic>
      <xdr:nvPicPr>
        <xdr:cNvPr id="230" name="Имя " descr="Descr ">
          <a:extLst>
            <a:ext uri="{FF2B5EF4-FFF2-40B4-BE49-F238E27FC236}">
              <a16:creationId xmlns:a16="http://schemas.microsoft.com/office/drawing/2014/main" xmlns="" id="{46E7F022-5FF9-4780-82E4-2779D00EA585}"/>
            </a:ext>
          </a:extLst>
        </xdr:cNvPr>
        <xdr:cNvPicPr>
          <a:picLocks noChangeAspect="1"/>
        </xdr:cNvPicPr>
      </xdr:nvPicPr>
      <xdr:blipFill>
        <a:blip xmlns:r="http://schemas.openxmlformats.org/officeDocument/2006/relationships" r:embed="rId14"/>
        <a:stretch>
          <a:fillRect/>
        </a:stretch>
      </xdr:blipFill>
      <xdr:spPr>
        <a:xfrm>
          <a:off x="4181475" y="58102500"/>
          <a:ext cx="1257300" cy="952500"/>
        </a:xfrm>
        <a:prstGeom prst="rect">
          <a:avLst/>
        </a:prstGeom>
        <a:ln>
          <a:noFill/>
        </a:ln>
      </xdr:spPr>
    </xdr:pic>
    <xdr:clientData/>
  </xdr:twoCellAnchor>
  <xdr:twoCellAnchor>
    <xdr:from>
      <xdr:col>5</xdr:col>
      <xdr:colOff>0</xdr:colOff>
      <xdr:row>70</xdr:row>
      <xdr:rowOff>0</xdr:rowOff>
    </xdr:from>
    <xdr:to>
      <xdr:col>6</xdr:col>
      <xdr:colOff>0</xdr:colOff>
      <xdr:row>71</xdr:row>
      <xdr:rowOff>0</xdr:rowOff>
    </xdr:to>
    <xdr:pic>
      <xdr:nvPicPr>
        <xdr:cNvPr id="231" name="Имя " descr="Descr ">
          <a:extLst>
            <a:ext uri="{FF2B5EF4-FFF2-40B4-BE49-F238E27FC236}">
              <a16:creationId xmlns:a16="http://schemas.microsoft.com/office/drawing/2014/main" xmlns="" id="{565B1005-324B-4FED-8BC8-BE0F34A2A46D}"/>
            </a:ext>
          </a:extLst>
        </xdr:cNvPr>
        <xdr:cNvPicPr>
          <a:picLocks noChangeAspect="1"/>
        </xdr:cNvPicPr>
      </xdr:nvPicPr>
      <xdr:blipFill>
        <a:blip xmlns:r="http://schemas.openxmlformats.org/officeDocument/2006/relationships" r:embed="rId15"/>
        <a:stretch>
          <a:fillRect/>
        </a:stretch>
      </xdr:blipFill>
      <xdr:spPr>
        <a:xfrm>
          <a:off x="4181475" y="60960000"/>
          <a:ext cx="1257300" cy="952500"/>
        </a:xfrm>
        <a:prstGeom prst="rect">
          <a:avLst/>
        </a:prstGeom>
        <a:ln>
          <a:noFill/>
        </a:ln>
      </xdr:spPr>
    </xdr:pic>
    <xdr:clientData/>
  </xdr:twoCellAnchor>
  <xdr:twoCellAnchor>
    <xdr:from>
      <xdr:col>5</xdr:col>
      <xdr:colOff>0</xdr:colOff>
      <xdr:row>71</xdr:row>
      <xdr:rowOff>0</xdr:rowOff>
    </xdr:from>
    <xdr:to>
      <xdr:col>6</xdr:col>
      <xdr:colOff>0</xdr:colOff>
      <xdr:row>72</xdr:row>
      <xdr:rowOff>0</xdr:rowOff>
    </xdr:to>
    <xdr:pic>
      <xdr:nvPicPr>
        <xdr:cNvPr id="232" name="Имя " descr="Descr ">
          <a:extLst>
            <a:ext uri="{FF2B5EF4-FFF2-40B4-BE49-F238E27FC236}">
              <a16:creationId xmlns:a16="http://schemas.microsoft.com/office/drawing/2014/main" xmlns="" id="{3DAB619B-083F-4C82-8556-1514A72FCE41}"/>
            </a:ext>
          </a:extLst>
        </xdr:cNvPr>
        <xdr:cNvPicPr>
          <a:picLocks noChangeAspect="1"/>
        </xdr:cNvPicPr>
      </xdr:nvPicPr>
      <xdr:blipFill>
        <a:blip xmlns:r="http://schemas.openxmlformats.org/officeDocument/2006/relationships" r:embed="rId16"/>
        <a:stretch>
          <a:fillRect/>
        </a:stretch>
      </xdr:blipFill>
      <xdr:spPr>
        <a:xfrm>
          <a:off x="4181475" y="61912500"/>
          <a:ext cx="1257300" cy="952500"/>
        </a:xfrm>
        <a:prstGeom prst="rect">
          <a:avLst/>
        </a:prstGeom>
        <a:ln>
          <a:noFill/>
        </a:ln>
      </xdr:spPr>
    </xdr:pic>
    <xdr:clientData/>
  </xdr:twoCellAnchor>
  <xdr:twoCellAnchor>
    <xdr:from>
      <xdr:col>5</xdr:col>
      <xdr:colOff>0</xdr:colOff>
      <xdr:row>72</xdr:row>
      <xdr:rowOff>0</xdr:rowOff>
    </xdr:from>
    <xdr:to>
      <xdr:col>6</xdr:col>
      <xdr:colOff>0</xdr:colOff>
      <xdr:row>73</xdr:row>
      <xdr:rowOff>0</xdr:rowOff>
    </xdr:to>
    <xdr:pic>
      <xdr:nvPicPr>
        <xdr:cNvPr id="233" name="Имя " descr="Descr ">
          <a:extLst>
            <a:ext uri="{FF2B5EF4-FFF2-40B4-BE49-F238E27FC236}">
              <a16:creationId xmlns:a16="http://schemas.microsoft.com/office/drawing/2014/main" xmlns="" id="{9B6D7E28-B1CF-413C-B5B5-ADD33D1DE13D}"/>
            </a:ext>
          </a:extLst>
        </xdr:cNvPr>
        <xdr:cNvPicPr>
          <a:picLocks noChangeAspect="1"/>
        </xdr:cNvPicPr>
      </xdr:nvPicPr>
      <xdr:blipFill>
        <a:blip xmlns:r="http://schemas.openxmlformats.org/officeDocument/2006/relationships" r:embed="rId17"/>
        <a:stretch>
          <a:fillRect/>
        </a:stretch>
      </xdr:blipFill>
      <xdr:spPr>
        <a:xfrm>
          <a:off x="4181475" y="62865000"/>
          <a:ext cx="1257300" cy="952500"/>
        </a:xfrm>
        <a:prstGeom prst="rect">
          <a:avLst/>
        </a:prstGeom>
        <a:ln>
          <a:noFill/>
        </a:ln>
      </xdr:spPr>
    </xdr:pic>
    <xdr:clientData/>
  </xdr:twoCellAnchor>
  <xdr:twoCellAnchor>
    <xdr:from>
      <xdr:col>5</xdr:col>
      <xdr:colOff>0</xdr:colOff>
      <xdr:row>73</xdr:row>
      <xdr:rowOff>0</xdr:rowOff>
    </xdr:from>
    <xdr:to>
      <xdr:col>6</xdr:col>
      <xdr:colOff>0</xdr:colOff>
      <xdr:row>74</xdr:row>
      <xdr:rowOff>0</xdr:rowOff>
    </xdr:to>
    <xdr:pic>
      <xdr:nvPicPr>
        <xdr:cNvPr id="234" name="Имя " descr="Descr ">
          <a:extLst>
            <a:ext uri="{FF2B5EF4-FFF2-40B4-BE49-F238E27FC236}">
              <a16:creationId xmlns:a16="http://schemas.microsoft.com/office/drawing/2014/main" xmlns="" id="{740E77AA-E760-4A9C-9375-BE812D429847}"/>
            </a:ext>
          </a:extLst>
        </xdr:cNvPr>
        <xdr:cNvPicPr>
          <a:picLocks noChangeAspect="1"/>
        </xdr:cNvPicPr>
      </xdr:nvPicPr>
      <xdr:blipFill>
        <a:blip xmlns:r="http://schemas.openxmlformats.org/officeDocument/2006/relationships" r:embed="rId18"/>
        <a:stretch>
          <a:fillRect/>
        </a:stretch>
      </xdr:blipFill>
      <xdr:spPr>
        <a:xfrm>
          <a:off x="4181475" y="63817500"/>
          <a:ext cx="1257300" cy="952500"/>
        </a:xfrm>
        <a:prstGeom prst="rect">
          <a:avLst/>
        </a:prstGeom>
        <a:ln>
          <a:noFill/>
        </a:ln>
      </xdr:spPr>
    </xdr:pic>
    <xdr:clientData/>
  </xdr:twoCellAnchor>
  <xdr:twoCellAnchor>
    <xdr:from>
      <xdr:col>5</xdr:col>
      <xdr:colOff>0</xdr:colOff>
      <xdr:row>18</xdr:row>
      <xdr:rowOff>0</xdr:rowOff>
    </xdr:from>
    <xdr:to>
      <xdr:col>6</xdr:col>
      <xdr:colOff>0</xdr:colOff>
      <xdr:row>19</xdr:row>
      <xdr:rowOff>0</xdr:rowOff>
    </xdr:to>
    <xdr:pic>
      <xdr:nvPicPr>
        <xdr:cNvPr id="235" name="Имя " descr="Descr ">
          <a:extLst>
            <a:ext uri="{FF2B5EF4-FFF2-40B4-BE49-F238E27FC236}">
              <a16:creationId xmlns:a16="http://schemas.microsoft.com/office/drawing/2014/main" xmlns="" id="{E0C22C97-F845-41C0-987E-B0EC63FEC78C}"/>
            </a:ext>
          </a:extLst>
        </xdr:cNvPr>
        <xdr:cNvPicPr>
          <a:picLocks noChangeAspect="1"/>
        </xdr:cNvPicPr>
      </xdr:nvPicPr>
      <xdr:blipFill>
        <a:blip xmlns:r="http://schemas.openxmlformats.org/officeDocument/2006/relationships" r:embed="rId19"/>
        <a:stretch>
          <a:fillRect/>
        </a:stretch>
      </xdr:blipFill>
      <xdr:spPr>
        <a:xfrm>
          <a:off x="4181475" y="10477500"/>
          <a:ext cx="1257300" cy="952500"/>
        </a:xfrm>
        <a:prstGeom prst="rect">
          <a:avLst/>
        </a:prstGeom>
        <a:ln>
          <a:noFill/>
        </a:ln>
      </xdr:spPr>
    </xdr:pic>
    <xdr:clientData/>
  </xdr:twoCellAnchor>
  <xdr:twoCellAnchor>
    <xdr:from>
      <xdr:col>5</xdr:col>
      <xdr:colOff>0</xdr:colOff>
      <xdr:row>19</xdr:row>
      <xdr:rowOff>0</xdr:rowOff>
    </xdr:from>
    <xdr:to>
      <xdr:col>6</xdr:col>
      <xdr:colOff>0</xdr:colOff>
      <xdr:row>20</xdr:row>
      <xdr:rowOff>0</xdr:rowOff>
    </xdr:to>
    <xdr:pic>
      <xdr:nvPicPr>
        <xdr:cNvPr id="236" name="Имя " descr="Descr ">
          <a:extLst>
            <a:ext uri="{FF2B5EF4-FFF2-40B4-BE49-F238E27FC236}">
              <a16:creationId xmlns:a16="http://schemas.microsoft.com/office/drawing/2014/main" xmlns="" id="{125CBAE0-6551-4391-8F73-93FA991AA9B5}"/>
            </a:ext>
          </a:extLst>
        </xdr:cNvPr>
        <xdr:cNvPicPr>
          <a:picLocks noChangeAspect="1"/>
        </xdr:cNvPicPr>
      </xdr:nvPicPr>
      <xdr:blipFill>
        <a:blip xmlns:r="http://schemas.openxmlformats.org/officeDocument/2006/relationships" r:embed="rId20"/>
        <a:stretch>
          <a:fillRect/>
        </a:stretch>
      </xdr:blipFill>
      <xdr:spPr>
        <a:xfrm>
          <a:off x="4181475" y="11430000"/>
          <a:ext cx="1257300" cy="952500"/>
        </a:xfrm>
        <a:prstGeom prst="rect">
          <a:avLst/>
        </a:prstGeom>
        <a:ln>
          <a:noFill/>
        </a:ln>
      </xdr:spPr>
    </xdr:pic>
    <xdr:clientData/>
  </xdr:twoCellAnchor>
  <xdr:twoCellAnchor>
    <xdr:from>
      <xdr:col>5</xdr:col>
      <xdr:colOff>0</xdr:colOff>
      <xdr:row>20</xdr:row>
      <xdr:rowOff>0</xdr:rowOff>
    </xdr:from>
    <xdr:to>
      <xdr:col>6</xdr:col>
      <xdr:colOff>0</xdr:colOff>
      <xdr:row>21</xdr:row>
      <xdr:rowOff>0</xdr:rowOff>
    </xdr:to>
    <xdr:pic>
      <xdr:nvPicPr>
        <xdr:cNvPr id="237" name="Имя " descr="Descr ">
          <a:extLst>
            <a:ext uri="{FF2B5EF4-FFF2-40B4-BE49-F238E27FC236}">
              <a16:creationId xmlns:a16="http://schemas.microsoft.com/office/drawing/2014/main" xmlns="" id="{9B0E115B-2E12-4B8E-88AC-F6161B39A328}"/>
            </a:ext>
          </a:extLst>
        </xdr:cNvPr>
        <xdr:cNvPicPr>
          <a:picLocks noChangeAspect="1"/>
        </xdr:cNvPicPr>
      </xdr:nvPicPr>
      <xdr:blipFill>
        <a:blip xmlns:r="http://schemas.openxmlformats.org/officeDocument/2006/relationships" r:embed="rId21"/>
        <a:stretch>
          <a:fillRect/>
        </a:stretch>
      </xdr:blipFill>
      <xdr:spPr>
        <a:xfrm>
          <a:off x="4181475" y="12382500"/>
          <a:ext cx="1257300" cy="952500"/>
        </a:xfrm>
        <a:prstGeom prst="rect">
          <a:avLst/>
        </a:prstGeom>
        <a:ln>
          <a:noFill/>
        </a:ln>
      </xdr:spPr>
    </xdr:pic>
    <xdr:clientData/>
  </xdr:twoCellAnchor>
  <xdr:twoCellAnchor>
    <xdr:from>
      <xdr:col>5</xdr:col>
      <xdr:colOff>0</xdr:colOff>
      <xdr:row>23</xdr:row>
      <xdr:rowOff>0</xdr:rowOff>
    </xdr:from>
    <xdr:to>
      <xdr:col>6</xdr:col>
      <xdr:colOff>0</xdr:colOff>
      <xdr:row>24</xdr:row>
      <xdr:rowOff>0</xdr:rowOff>
    </xdr:to>
    <xdr:pic>
      <xdr:nvPicPr>
        <xdr:cNvPr id="238" name="Имя " descr="Descr ">
          <a:extLst>
            <a:ext uri="{FF2B5EF4-FFF2-40B4-BE49-F238E27FC236}">
              <a16:creationId xmlns:a16="http://schemas.microsoft.com/office/drawing/2014/main" xmlns="" id="{517A0358-6482-4966-89B9-C5D576CEC573}"/>
            </a:ext>
          </a:extLst>
        </xdr:cNvPr>
        <xdr:cNvPicPr>
          <a:picLocks noChangeAspect="1"/>
        </xdr:cNvPicPr>
      </xdr:nvPicPr>
      <xdr:blipFill>
        <a:blip xmlns:r="http://schemas.openxmlformats.org/officeDocument/2006/relationships" r:embed="rId22"/>
        <a:stretch>
          <a:fillRect/>
        </a:stretch>
      </xdr:blipFill>
      <xdr:spPr>
        <a:xfrm>
          <a:off x="4181475" y="15240000"/>
          <a:ext cx="1257300" cy="952500"/>
        </a:xfrm>
        <a:prstGeom prst="rect">
          <a:avLst/>
        </a:prstGeom>
        <a:ln>
          <a:noFill/>
        </a:ln>
      </xdr:spPr>
    </xdr:pic>
    <xdr:clientData/>
  </xdr:twoCellAnchor>
  <xdr:twoCellAnchor>
    <xdr:from>
      <xdr:col>5</xdr:col>
      <xdr:colOff>0</xdr:colOff>
      <xdr:row>51</xdr:row>
      <xdr:rowOff>0</xdr:rowOff>
    </xdr:from>
    <xdr:to>
      <xdr:col>6</xdr:col>
      <xdr:colOff>0</xdr:colOff>
      <xdr:row>52</xdr:row>
      <xdr:rowOff>0</xdr:rowOff>
    </xdr:to>
    <xdr:pic>
      <xdr:nvPicPr>
        <xdr:cNvPr id="239" name="Имя " descr="Descr ">
          <a:extLst>
            <a:ext uri="{FF2B5EF4-FFF2-40B4-BE49-F238E27FC236}">
              <a16:creationId xmlns:a16="http://schemas.microsoft.com/office/drawing/2014/main" xmlns="" id="{6E43084D-DAA7-4C3A-9CDC-B4A6CA5D4D83}"/>
            </a:ext>
          </a:extLst>
        </xdr:cNvPr>
        <xdr:cNvPicPr>
          <a:picLocks noChangeAspect="1"/>
        </xdr:cNvPicPr>
      </xdr:nvPicPr>
      <xdr:blipFill>
        <a:blip xmlns:r="http://schemas.openxmlformats.org/officeDocument/2006/relationships" r:embed="rId23"/>
        <a:stretch>
          <a:fillRect/>
        </a:stretch>
      </xdr:blipFill>
      <xdr:spPr>
        <a:xfrm>
          <a:off x="4181475" y="42862500"/>
          <a:ext cx="1257300" cy="952500"/>
        </a:xfrm>
        <a:prstGeom prst="rect">
          <a:avLst/>
        </a:prstGeom>
        <a:ln>
          <a:noFill/>
        </a:ln>
      </xdr:spPr>
    </xdr:pic>
    <xdr:clientData/>
  </xdr:twoCellAnchor>
  <xdr:twoCellAnchor>
    <xdr:from>
      <xdr:col>5</xdr:col>
      <xdr:colOff>0</xdr:colOff>
      <xdr:row>52</xdr:row>
      <xdr:rowOff>0</xdr:rowOff>
    </xdr:from>
    <xdr:to>
      <xdr:col>6</xdr:col>
      <xdr:colOff>0</xdr:colOff>
      <xdr:row>53</xdr:row>
      <xdr:rowOff>0</xdr:rowOff>
    </xdr:to>
    <xdr:pic>
      <xdr:nvPicPr>
        <xdr:cNvPr id="240" name="Имя " descr="Descr ">
          <a:extLst>
            <a:ext uri="{FF2B5EF4-FFF2-40B4-BE49-F238E27FC236}">
              <a16:creationId xmlns:a16="http://schemas.microsoft.com/office/drawing/2014/main" xmlns="" id="{2F28BB15-B849-4AAA-ABEC-2A81AE103D57}"/>
            </a:ext>
          </a:extLst>
        </xdr:cNvPr>
        <xdr:cNvPicPr>
          <a:picLocks noChangeAspect="1"/>
        </xdr:cNvPicPr>
      </xdr:nvPicPr>
      <xdr:blipFill>
        <a:blip xmlns:r="http://schemas.openxmlformats.org/officeDocument/2006/relationships" r:embed="rId23"/>
        <a:stretch>
          <a:fillRect/>
        </a:stretch>
      </xdr:blipFill>
      <xdr:spPr>
        <a:xfrm>
          <a:off x="4181475" y="43815000"/>
          <a:ext cx="1257300" cy="952500"/>
        </a:xfrm>
        <a:prstGeom prst="rect">
          <a:avLst/>
        </a:prstGeom>
        <a:ln>
          <a:noFill/>
        </a:ln>
      </xdr:spPr>
    </xdr:pic>
    <xdr:clientData/>
  </xdr:twoCellAnchor>
  <xdr:twoCellAnchor>
    <xdr:from>
      <xdr:col>5</xdr:col>
      <xdr:colOff>0</xdr:colOff>
      <xdr:row>74</xdr:row>
      <xdr:rowOff>0</xdr:rowOff>
    </xdr:from>
    <xdr:to>
      <xdr:col>6</xdr:col>
      <xdr:colOff>0</xdr:colOff>
      <xdr:row>75</xdr:row>
      <xdr:rowOff>0</xdr:rowOff>
    </xdr:to>
    <xdr:pic>
      <xdr:nvPicPr>
        <xdr:cNvPr id="241" name="Имя " descr="Descr ">
          <a:extLst>
            <a:ext uri="{FF2B5EF4-FFF2-40B4-BE49-F238E27FC236}">
              <a16:creationId xmlns:a16="http://schemas.microsoft.com/office/drawing/2014/main" xmlns="" id="{BEEB2198-8381-46C6-B263-C2AD6F2855C4}"/>
            </a:ext>
          </a:extLst>
        </xdr:cNvPr>
        <xdr:cNvPicPr>
          <a:picLocks noChangeAspect="1"/>
        </xdr:cNvPicPr>
      </xdr:nvPicPr>
      <xdr:blipFill>
        <a:blip xmlns:r="http://schemas.openxmlformats.org/officeDocument/2006/relationships" r:embed="rId24"/>
        <a:stretch>
          <a:fillRect/>
        </a:stretch>
      </xdr:blipFill>
      <xdr:spPr>
        <a:xfrm>
          <a:off x="4181475" y="64770000"/>
          <a:ext cx="1257300" cy="952500"/>
        </a:xfrm>
        <a:prstGeom prst="rect">
          <a:avLst/>
        </a:prstGeom>
        <a:ln>
          <a:noFill/>
        </a:ln>
      </xdr:spPr>
    </xdr:pic>
    <xdr:clientData/>
  </xdr:twoCellAnchor>
  <xdr:twoCellAnchor>
    <xdr:from>
      <xdr:col>5</xdr:col>
      <xdr:colOff>0</xdr:colOff>
      <xdr:row>75</xdr:row>
      <xdr:rowOff>0</xdr:rowOff>
    </xdr:from>
    <xdr:to>
      <xdr:col>6</xdr:col>
      <xdr:colOff>0</xdr:colOff>
      <xdr:row>76</xdr:row>
      <xdr:rowOff>0</xdr:rowOff>
    </xdr:to>
    <xdr:pic>
      <xdr:nvPicPr>
        <xdr:cNvPr id="242" name="Имя " descr="Descr ">
          <a:extLst>
            <a:ext uri="{FF2B5EF4-FFF2-40B4-BE49-F238E27FC236}">
              <a16:creationId xmlns:a16="http://schemas.microsoft.com/office/drawing/2014/main" xmlns="" id="{5AD6D095-5493-4C4F-918B-0F19322A1DC1}"/>
            </a:ext>
          </a:extLst>
        </xdr:cNvPr>
        <xdr:cNvPicPr>
          <a:picLocks noChangeAspect="1"/>
        </xdr:cNvPicPr>
      </xdr:nvPicPr>
      <xdr:blipFill>
        <a:blip xmlns:r="http://schemas.openxmlformats.org/officeDocument/2006/relationships" r:embed="rId25"/>
        <a:stretch>
          <a:fillRect/>
        </a:stretch>
      </xdr:blipFill>
      <xdr:spPr>
        <a:xfrm>
          <a:off x="4181475" y="65722500"/>
          <a:ext cx="1257300" cy="952500"/>
        </a:xfrm>
        <a:prstGeom prst="rect">
          <a:avLst/>
        </a:prstGeom>
        <a:ln>
          <a:noFill/>
        </a:ln>
      </xdr:spPr>
    </xdr:pic>
    <xdr:clientData/>
  </xdr:twoCellAnchor>
  <xdr:twoCellAnchor>
    <xdr:from>
      <xdr:col>5</xdr:col>
      <xdr:colOff>0</xdr:colOff>
      <xdr:row>76</xdr:row>
      <xdr:rowOff>0</xdr:rowOff>
    </xdr:from>
    <xdr:to>
      <xdr:col>6</xdr:col>
      <xdr:colOff>0</xdr:colOff>
      <xdr:row>77</xdr:row>
      <xdr:rowOff>0</xdr:rowOff>
    </xdr:to>
    <xdr:pic>
      <xdr:nvPicPr>
        <xdr:cNvPr id="243" name="Имя " descr="Descr ">
          <a:extLst>
            <a:ext uri="{FF2B5EF4-FFF2-40B4-BE49-F238E27FC236}">
              <a16:creationId xmlns:a16="http://schemas.microsoft.com/office/drawing/2014/main" xmlns="" id="{78E7BC4B-A3EE-44A5-873E-B61FA8BEE5FE}"/>
            </a:ext>
          </a:extLst>
        </xdr:cNvPr>
        <xdr:cNvPicPr>
          <a:picLocks noChangeAspect="1"/>
        </xdr:cNvPicPr>
      </xdr:nvPicPr>
      <xdr:blipFill>
        <a:blip xmlns:r="http://schemas.openxmlformats.org/officeDocument/2006/relationships" r:embed="rId26"/>
        <a:stretch>
          <a:fillRect/>
        </a:stretch>
      </xdr:blipFill>
      <xdr:spPr>
        <a:xfrm>
          <a:off x="4181475" y="66675000"/>
          <a:ext cx="1257300" cy="952500"/>
        </a:xfrm>
        <a:prstGeom prst="rect">
          <a:avLst/>
        </a:prstGeom>
        <a:ln>
          <a:noFill/>
        </a:ln>
      </xdr:spPr>
    </xdr:pic>
    <xdr:clientData/>
  </xdr:twoCellAnchor>
  <xdr:twoCellAnchor>
    <xdr:from>
      <xdr:col>5</xdr:col>
      <xdr:colOff>0</xdr:colOff>
      <xdr:row>77</xdr:row>
      <xdr:rowOff>0</xdr:rowOff>
    </xdr:from>
    <xdr:to>
      <xdr:col>6</xdr:col>
      <xdr:colOff>0</xdr:colOff>
      <xdr:row>78</xdr:row>
      <xdr:rowOff>0</xdr:rowOff>
    </xdr:to>
    <xdr:pic>
      <xdr:nvPicPr>
        <xdr:cNvPr id="244" name="Имя " descr="Descr ">
          <a:extLst>
            <a:ext uri="{FF2B5EF4-FFF2-40B4-BE49-F238E27FC236}">
              <a16:creationId xmlns:a16="http://schemas.microsoft.com/office/drawing/2014/main" xmlns="" id="{22E80DC4-B308-4003-85A9-D891D664E361}"/>
            </a:ext>
          </a:extLst>
        </xdr:cNvPr>
        <xdr:cNvPicPr>
          <a:picLocks noChangeAspect="1"/>
        </xdr:cNvPicPr>
      </xdr:nvPicPr>
      <xdr:blipFill>
        <a:blip xmlns:r="http://schemas.openxmlformats.org/officeDocument/2006/relationships" r:embed="rId27"/>
        <a:stretch>
          <a:fillRect/>
        </a:stretch>
      </xdr:blipFill>
      <xdr:spPr>
        <a:xfrm>
          <a:off x="4181475" y="67627500"/>
          <a:ext cx="1257300" cy="952500"/>
        </a:xfrm>
        <a:prstGeom prst="rect">
          <a:avLst/>
        </a:prstGeom>
        <a:ln>
          <a:noFill/>
        </a:ln>
      </xdr:spPr>
    </xdr:pic>
    <xdr:clientData/>
  </xdr:twoCellAnchor>
  <xdr:twoCellAnchor>
    <xdr:from>
      <xdr:col>5</xdr:col>
      <xdr:colOff>0</xdr:colOff>
      <xdr:row>78</xdr:row>
      <xdr:rowOff>0</xdr:rowOff>
    </xdr:from>
    <xdr:to>
      <xdr:col>6</xdr:col>
      <xdr:colOff>0</xdr:colOff>
      <xdr:row>79</xdr:row>
      <xdr:rowOff>0</xdr:rowOff>
    </xdr:to>
    <xdr:pic>
      <xdr:nvPicPr>
        <xdr:cNvPr id="245" name="Имя " descr="Descr ">
          <a:extLst>
            <a:ext uri="{FF2B5EF4-FFF2-40B4-BE49-F238E27FC236}">
              <a16:creationId xmlns:a16="http://schemas.microsoft.com/office/drawing/2014/main" xmlns="" id="{C453E841-A6AC-4D8D-8001-79A00C728C25}"/>
            </a:ext>
          </a:extLst>
        </xdr:cNvPr>
        <xdr:cNvPicPr>
          <a:picLocks noChangeAspect="1"/>
        </xdr:cNvPicPr>
      </xdr:nvPicPr>
      <xdr:blipFill>
        <a:blip xmlns:r="http://schemas.openxmlformats.org/officeDocument/2006/relationships" r:embed="rId27"/>
        <a:stretch>
          <a:fillRect/>
        </a:stretch>
      </xdr:blipFill>
      <xdr:spPr>
        <a:xfrm>
          <a:off x="4181475" y="68580000"/>
          <a:ext cx="1257300" cy="952500"/>
        </a:xfrm>
        <a:prstGeom prst="rect">
          <a:avLst/>
        </a:prstGeom>
        <a:ln>
          <a:noFill/>
        </a:ln>
      </xdr:spPr>
    </xdr:pic>
    <xdr:clientData/>
  </xdr:twoCellAnchor>
  <xdr:twoCellAnchor>
    <xdr:from>
      <xdr:col>5</xdr:col>
      <xdr:colOff>0</xdr:colOff>
      <xdr:row>79</xdr:row>
      <xdr:rowOff>0</xdr:rowOff>
    </xdr:from>
    <xdr:to>
      <xdr:col>6</xdr:col>
      <xdr:colOff>0</xdr:colOff>
      <xdr:row>80</xdr:row>
      <xdr:rowOff>0</xdr:rowOff>
    </xdr:to>
    <xdr:pic>
      <xdr:nvPicPr>
        <xdr:cNvPr id="246" name="Имя " descr="Descr ">
          <a:extLst>
            <a:ext uri="{FF2B5EF4-FFF2-40B4-BE49-F238E27FC236}">
              <a16:creationId xmlns:a16="http://schemas.microsoft.com/office/drawing/2014/main" xmlns="" id="{6F67E43F-8380-4AF3-AAC9-9C20D5ED530B}"/>
            </a:ext>
          </a:extLst>
        </xdr:cNvPr>
        <xdr:cNvPicPr>
          <a:picLocks noChangeAspect="1"/>
        </xdr:cNvPicPr>
      </xdr:nvPicPr>
      <xdr:blipFill>
        <a:blip xmlns:r="http://schemas.openxmlformats.org/officeDocument/2006/relationships" r:embed="rId28"/>
        <a:stretch>
          <a:fillRect/>
        </a:stretch>
      </xdr:blipFill>
      <xdr:spPr>
        <a:xfrm>
          <a:off x="4181475" y="69532500"/>
          <a:ext cx="1257300" cy="952500"/>
        </a:xfrm>
        <a:prstGeom prst="rect">
          <a:avLst/>
        </a:prstGeom>
        <a:ln>
          <a:noFill/>
        </a:ln>
      </xdr:spPr>
    </xdr:pic>
    <xdr:clientData/>
  </xdr:twoCellAnchor>
  <xdr:twoCellAnchor>
    <xdr:from>
      <xdr:col>5</xdr:col>
      <xdr:colOff>0</xdr:colOff>
      <xdr:row>80</xdr:row>
      <xdr:rowOff>0</xdr:rowOff>
    </xdr:from>
    <xdr:to>
      <xdr:col>6</xdr:col>
      <xdr:colOff>0</xdr:colOff>
      <xdr:row>81</xdr:row>
      <xdr:rowOff>0</xdr:rowOff>
    </xdr:to>
    <xdr:pic>
      <xdr:nvPicPr>
        <xdr:cNvPr id="247" name="Имя " descr="Descr ">
          <a:extLst>
            <a:ext uri="{FF2B5EF4-FFF2-40B4-BE49-F238E27FC236}">
              <a16:creationId xmlns:a16="http://schemas.microsoft.com/office/drawing/2014/main" xmlns="" id="{C9A0C330-C255-456B-B120-D80E706A5F8E}"/>
            </a:ext>
          </a:extLst>
        </xdr:cNvPr>
        <xdr:cNvPicPr>
          <a:picLocks noChangeAspect="1"/>
        </xdr:cNvPicPr>
      </xdr:nvPicPr>
      <xdr:blipFill>
        <a:blip xmlns:r="http://schemas.openxmlformats.org/officeDocument/2006/relationships" r:embed="rId29"/>
        <a:stretch>
          <a:fillRect/>
        </a:stretch>
      </xdr:blipFill>
      <xdr:spPr>
        <a:xfrm>
          <a:off x="4181475" y="70485000"/>
          <a:ext cx="1257300" cy="952500"/>
        </a:xfrm>
        <a:prstGeom prst="rect">
          <a:avLst/>
        </a:prstGeom>
        <a:ln>
          <a:noFill/>
        </a:ln>
      </xdr:spPr>
    </xdr:pic>
    <xdr:clientData/>
  </xdr:twoCellAnchor>
  <xdr:twoCellAnchor>
    <xdr:from>
      <xdr:col>5</xdr:col>
      <xdr:colOff>0</xdr:colOff>
      <xdr:row>81</xdr:row>
      <xdr:rowOff>0</xdr:rowOff>
    </xdr:from>
    <xdr:to>
      <xdr:col>6</xdr:col>
      <xdr:colOff>0</xdr:colOff>
      <xdr:row>82</xdr:row>
      <xdr:rowOff>0</xdr:rowOff>
    </xdr:to>
    <xdr:pic>
      <xdr:nvPicPr>
        <xdr:cNvPr id="248" name="Имя " descr="Descr ">
          <a:extLst>
            <a:ext uri="{FF2B5EF4-FFF2-40B4-BE49-F238E27FC236}">
              <a16:creationId xmlns:a16="http://schemas.microsoft.com/office/drawing/2014/main" xmlns="" id="{4B123B0C-C4BF-40E2-BA79-13FD2AA2BDDA}"/>
            </a:ext>
          </a:extLst>
        </xdr:cNvPr>
        <xdr:cNvPicPr>
          <a:picLocks noChangeAspect="1"/>
        </xdr:cNvPicPr>
      </xdr:nvPicPr>
      <xdr:blipFill>
        <a:blip xmlns:r="http://schemas.openxmlformats.org/officeDocument/2006/relationships" r:embed="rId30"/>
        <a:stretch>
          <a:fillRect/>
        </a:stretch>
      </xdr:blipFill>
      <xdr:spPr>
        <a:xfrm>
          <a:off x="4181475" y="71437500"/>
          <a:ext cx="1257300" cy="952500"/>
        </a:xfrm>
        <a:prstGeom prst="rect">
          <a:avLst/>
        </a:prstGeom>
        <a:ln>
          <a:noFill/>
        </a:ln>
      </xdr:spPr>
    </xdr:pic>
    <xdr:clientData/>
  </xdr:twoCellAnchor>
  <xdr:twoCellAnchor>
    <xdr:from>
      <xdr:col>5</xdr:col>
      <xdr:colOff>0</xdr:colOff>
      <xdr:row>82</xdr:row>
      <xdr:rowOff>0</xdr:rowOff>
    </xdr:from>
    <xdr:to>
      <xdr:col>6</xdr:col>
      <xdr:colOff>0</xdr:colOff>
      <xdr:row>83</xdr:row>
      <xdr:rowOff>0</xdr:rowOff>
    </xdr:to>
    <xdr:pic>
      <xdr:nvPicPr>
        <xdr:cNvPr id="249" name="Имя " descr="Descr ">
          <a:extLst>
            <a:ext uri="{FF2B5EF4-FFF2-40B4-BE49-F238E27FC236}">
              <a16:creationId xmlns:a16="http://schemas.microsoft.com/office/drawing/2014/main" xmlns="" id="{DDDF323E-D4C2-4F5F-BB18-940F2DCA6B03}"/>
            </a:ext>
          </a:extLst>
        </xdr:cNvPr>
        <xdr:cNvPicPr>
          <a:picLocks noChangeAspect="1"/>
        </xdr:cNvPicPr>
      </xdr:nvPicPr>
      <xdr:blipFill>
        <a:blip xmlns:r="http://schemas.openxmlformats.org/officeDocument/2006/relationships" r:embed="rId31"/>
        <a:stretch>
          <a:fillRect/>
        </a:stretch>
      </xdr:blipFill>
      <xdr:spPr>
        <a:xfrm>
          <a:off x="4181475" y="72390000"/>
          <a:ext cx="1257300" cy="952500"/>
        </a:xfrm>
        <a:prstGeom prst="rect">
          <a:avLst/>
        </a:prstGeom>
        <a:ln>
          <a:noFill/>
        </a:ln>
      </xdr:spPr>
    </xdr:pic>
    <xdr:clientData/>
  </xdr:twoCellAnchor>
  <xdr:twoCellAnchor>
    <xdr:from>
      <xdr:col>5</xdr:col>
      <xdr:colOff>0</xdr:colOff>
      <xdr:row>83</xdr:row>
      <xdr:rowOff>0</xdr:rowOff>
    </xdr:from>
    <xdr:to>
      <xdr:col>6</xdr:col>
      <xdr:colOff>0</xdr:colOff>
      <xdr:row>84</xdr:row>
      <xdr:rowOff>0</xdr:rowOff>
    </xdr:to>
    <xdr:pic>
      <xdr:nvPicPr>
        <xdr:cNvPr id="250" name="Имя " descr="Descr ">
          <a:extLst>
            <a:ext uri="{FF2B5EF4-FFF2-40B4-BE49-F238E27FC236}">
              <a16:creationId xmlns:a16="http://schemas.microsoft.com/office/drawing/2014/main" xmlns="" id="{59D51178-D0E5-4E17-8FA7-DE55C5431F75}"/>
            </a:ext>
          </a:extLst>
        </xdr:cNvPr>
        <xdr:cNvPicPr>
          <a:picLocks noChangeAspect="1"/>
        </xdr:cNvPicPr>
      </xdr:nvPicPr>
      <xdr:blipFill>
        <a:blip xmlns:r="http://schemas.openxmlformats.org/officeDocument/2006/relationships" r:embed="rId32"/>
        <a:stretch>
          <a:fillRect/>
        </a:stretch>
      </xdr:blipFill>
      <xdr:spPr>
        <a:xfrm>
          <a:off x="4181475" y="73342500"/>
          <a:ext cx="1257300" cy="952500"/>
        </a:xfrm>
        <a:prstGeom prst="rect">
          <a:avLst/>
        </a:prstGeom>
        <a:ln>
          <a:noFill/>
        </a:ln>
      </xdr:spPr>
    </xdr:pic>
    <xdr:clientData/>
  </xdr:twoCellAnchor>
  <xdr:twoCellAnchor>
    <xdr:from>
      <xdr:col>5</xdr:col>
      <xdr:colOff>0</xdr:colOff>
      <xdr:row>84</xdr:row>
      <xdr:rowOff>0</xdr:rowOff>
    </xdr:from>
    <xdr:to>
      <xdr:col>6</xdr:col>
      <xdr:colOff>0</xdr:colOff>
      <xdr:row>85</xdr:row>
      <xdr:rowOff>0</xdr:rowOff>
    </xdr:to>
    <xdr:pic>
      <xdr:nvPicPr>
        <xdr:cNvPr id="251" name="Имя " descr="Descr ">
          <a:extLst>
            <a:ext uri="{FF2B5EF4-FFF2-40B4-BE49-F238E27FC236}">
              <a16:creationId xmlns:a16="http://schemas.microsoft.com/office/drawing/2014/main" xmlns="" id="{6361E226-E9FF-4A38-8B0E-1669A4672C50}"/>
            </a:ext>
          </a:extLst>
        </xdr:cNvPr>
        <xdr:cNvPicPr>
          <a:picLocks noChangeAspect="1"/>
        </xdr:cNvPicPr>
      </xdr:nvPicPr>
      <xdr:blipFill>
        <a:blip xmlns:r="http://schemas.openxmlformats.org/officeDocument/2006/relationships" r:embed="rId33"/>
        <a:stretch>
          <a:fillRect/>
        </a:stretch>
      </xdr:blipFill>
      <xdr:spPr>
        <a:xfrm>
          <a:off x="4181475" y="74295000"/>
          <a:ext cx="1257300" cy="952500"/>
        </a:xfrm>
        <a:prstGeom prst="rect">
          <a:avLst/>
        </a:prstGeom>
        <a:ln>
          <a:noFill/>
        </a:ln>
      </xdr:spPr>
    </xdr:pic>
    <xdr:clientData/>
  </xdr:twoCellAnchor>
  <xdr:twoCellAnchor>
    <xdr:from>
      <xdr:col>5</xdr:col>
      <xdr:colOff>0</xdr:colOff>
      <xdr:row>85</xdr:row>
      <xdr:rowOff>0</xdr:rowOff>
    </xdr:from>
    <xdr:to>
      <xdr:col>6</xdr:col>
      <xdr:colOff>0</xdr:colOff>
      <xdr:row>86</xdr:row>
      <xdr:rowOff>0</xdr:rowOff>
    </xdr:to>
    <xdr:pic>
      <xdr:nvPicPr>
        <xdr:cNvPr id="252" name="Имя " descr="Descr ">
          <a:extLst>
            <a:ext uri="{FF2B5EF4-FFF2-40B4-BE49-F238E27FC236}">
              <a16:creationId xmlns:a16="http://schemas.microsoft.com/office/drawing/2014/main" xmlns="" id="{7C398FF6-0CF9-42BE-AC91-1B6810F7CF1F}"/>
            </a:ext>
          </a:extLst>
        </xdr:cNvPr>
        <xdr:cNvPicPr>
          <a:picLocks noChangeAspect="1"/>
        </xdr:cNvPicPr>
      </xdr:nvPicPr>
      <xdr:blipFill>
        <a:blip xmlns:r="http://schemas.openxmlformats.org/officeDocument/2006/relationships" r:embed="rId34"/>
        <a:stretch>
          <a:fillRect/>
        </a:stretch>
      </xdr:blipFill>
      <xdr:spPr>
        <a:xfrm>
          <a:off x="4181475" y="75247500"/>
          <a:ext cx="1257300" cy="952500"/>
        </a:xfrm>
        <a:prstGeom prst="rect">
          <a:avLst/>
        </a:prstGeom>
        <a:ln>
          <a:noFill/>
        </a:ln>
      </xdr:spPr>
    </xdr:pic>
    <xdr:clientData/>
  </xdr:twoCellAnchor>
  <xdr:twoCellAnchor>
    <xdr:from>
      <xdr:col>5</xdr:col>
      <xdr:colOff>0</xdr:colOff>
      <xdr:row>86</xdr:row>
      <xdr:rowOff>0</xdr:rowOff>
    </xdr:from>
    <xdr:to>
      <xdr:col>6</xdr:col>
      <xdr:colOff>0</xdr:colOff>
      <xdr:row>87</xdr:row>
      <xdr:rowOff>0</xdr:rowOff>
    </xdr:to>
    <xdr:pic>
      <xdr:nvPicPr>
        <xdr:cNvPr id="253" name="Имя " descr="Descr ">
          <a:extLst>
            <a:ext uri="{FF2B5EF4-FFF2-40B4-BE49-F238E27FC236}">
              <a16:creationId xmlns:a16="http://schemas.microsoft.com/office/drawing/2014/main" xmlns="" id="{7DC77E91-16E6-4959-9A83-FF7F71451D72}"/>
            </a:ext>
          </a:extLst>
        </xdr:cNvPr>
        <xdr:cNvPicPr>
          <a:picLocks noChangeAspect="1"/>
        </xdr:cNvPicPr>
      </xdr:nvPicPr>
      <xdr:blipFill>
        <a:blip xmlns:r="http://schemas.openxmlformats.org/officeDocument/2006/relationships" r:embed="rId35"/>
        <a:stretch>
          <a:fillRect/>
        </a:stretch>
      </xdr:blipFill>
      <xdr:spPr>
        <a:xfrm>
          <a:off x="4181475" y="76200000"/>
          <a:ext cx="1257300" cy="952500"/>
        </a:xfrm>
        <a:prstGeom prst="rect">
          <a:avLst/>
        </a:prstGeom>
        <a:ln>
          <a:noFill/>
        </a:ln>
      </xdr:spPr>
    </xdr:pic>
    <xdr:clientData/>
  </xdr:twoCellAnchor>
  <xdr:twoCellAnchor>
    <xdr:from>
      <xdr:col>5</xdr:col>
      <xdr:colOff>0</xdr:colOff>
      <xdr:row>87</xdr:row>
      <xdr:rowOff>0</xdr:rowOff>
    </xdr:from>
    <xdr:to>
      <xdr:col>6</xdr:col>
      <xdr:colOff>0</xdr:colOff>
      <xdr:row>88</xdr:row>
      <xdr:rowOff>0</xdr:rowOff>
    </xdr:to>
    <xdr:pic>
      <xdr:nvPicPr>
        <xdr:cNvPr id="254" name="Имя " descr="Descr ">
          <a:extLst>
            <a:ext uri="{FF2B5EF4-FFF2-40B4-BE49-F238E27FC236}">
              <a16:creationId xmlns:a16="http://schemas.microsoft.com/office/drawing/2014/main" xmlns="" id="{38CBFAFD-9142-46DA-931D-79F423DB8B62}"/>
            </a:ext>
          </a:extLst>
        </xdr:cNvPr>
        <xdr:cNvPicPr>
          <a:picLocks noChangeAspect="1"/>
        </xdr:cNvPicPr>
      </xdr:nvPicPr>
      <xdr:blipFill>
        <a:blip xmlns:r="http://schemas.openxmlformats.org/officeDocument/2006/relationships" r:embed="rId36"/>
        <a:stretch>
          <a:fillRect/>
        </a:stretch>
      </xdr:blipFill>
      <xdr:spPr>
        <a:xfrm>
          <a:off x="4181475" y="77152500"/>
          <a:ext cx="1257300" cy="952500"/>
        </a:xfrm>
        <a:prstGeom prst="rect">
          <a:avLst/>
        </a:prstGeom>
        <a:ln>
          <a:noFill/>
        </a:ln>
      </xdr:spPr>
    </xdr:pic>
    <xdr:clientData/>
  </xdr:twoCellAnchor>
  <xdr:twoCellAnchor>
    <xdr:from>
      <xdr:col>5</xdr:col>
      <xdr:colOff>0</xdr:colOff>
      <xdr:row>88</xdr:row>
      <xdr:rowOff>0</xdr:rowOff>
    </xdr:from>
    <xdr:to>
      <xdr:col>6</xdr:col>
      <xdr:colOff>0</xdr:colOff>
      <xdr:row>89</xdr:row>
      <xdr:rowOff>0</xdr:rowOff>
    </xdr:to>
    <xdr:pic>
      <xdr:nvPicPr>
        <xdr:cNvPr id="255" name="Имя " descr="Descr ">
          <a:extLst>
            <a:ext uri="{FF2B5EF4-FFF2-40B4-BE49-F238E27FC236}">
              <a16:creationId xmlns:a16="http://schemas.microsoft.com/office/drawing/2014/main" xmlns="" id="{9AE96F19-F4DA-4FB9-8C35-25DE6BD3907E}"/>
            </a:ext>
          </a:extLst>
        </xdr:cNvPr>
        <xdr:cNvPicPr>
          <a:picLocks noChangeAspect="1"/>
        </xdr:cNvPicPr>
      </xdr:nvPicPr>
      <xdr:blipFill>
        <a:blip xmlns:r="http://schemas.openxmlformats.org/officeDocument/2006/relationships" r:embed="rId37"/>
        <a:stretch>
          <a:fillRect/>
        </a:stretch>
      </xdr:blipFill>
      <xdr:spPr>
        <a:xfrm>
          <a:off x="4181475" y="78105000"/>
          <a:ext cx="1257300" cy="952500"/>
        </a:xfrm>
        <a:prstGeom prst="rect">
          <a:avLst/>
        </a:prstGeom>
        <a:ln>
          <a:noFill/>
        </a:ln>
      </xdr:spPr>
    </xdr:pic>
    <xdr:clientData/>
  </xdr:twoCellAnchor>
  <xdr:twoCellAnchor>
    <xdr:from>
      <xdr:col>5</xdr:col>
      <xdr:colOff>0</xdr:colOff>
      <xdr:row>89</xdr:row>
      <xdr:rowOff>0</xdr:rowOff>
    </xdr:from>
    <xdr:to>
      <xdr:col>6</xdr:col>
      <xdr:colOff>0</xdr:colOff>
      <xdr:row>90</xdr:row>
      <xdr:rowOff>0</xdr:rowOff>
    </xdr:to>
    <xdr:pic>
      <xdr:nvPicPr>
        <xdr:cNvPr id="256" name="Имя " descr="Descr ">
          <a:extLst>
            <a:ext uri="{FF2B5EF4-FFF2-40B4-BE49-F238E27FC236}">
              <a16:creationId xmlns:a16="http://schemas.microsoft.com/office/drawing/2014/main" xmlns="" id="{31B192FF-A571-4F23-AA19-F340071CBC3C}"/>
            </a:ext>
          </a:extLst>
        </xdr:cNvPr>
        <xdr:cNvPicPr>
          <a:picLocks noChangeAspect="1"/>
        </xdr:cNvPicPr>
      </xdr:nvPicPr>
      <xdr:blipFill>
        <a:blip xmlns:r="http://schemas.openxmlformats.org/officeDocument/2006/relationships" r:embed="rId38"/>
        <a:stretch>
          <a:fillRect/>
        </a:stretch>
      </xdr:blipFill>
      <xdr:spPr>
        <a:xfrm>
          <a:off x="4181475" y="79057500"/>
          <a:ext cx="1257300" cy="952500"/>
        </a:xfrm>
        <a:prstGeom prst="rect">
          <a:avLst/>
        </a:prstGeom>
        <a:ln>
          <a:noFill/>
        </a:ln>
      </xdr:spPr>
    </xdr:pic>
    <xdr:clientData/>
  </xdr:twoCellAnchor>
  <xdr:twoCellAnchor>
    <xdr:from>
      <xdr:col>5</xdr:col>
      <xdr:colOff>0</xdr:colOff>
      <xdr:row>90</xdr:row>
      <xdr:rowOff>0</xdr:rowOff>
    </xdr:from>
    <xdr:to>
      <xdr:col>6</xdr:col>
      <xdr:colOff>0</xdr:colOff>
      <xdr:row>91</xdr:row>
      <xdr:rowOff>0</xdr:rowOff>
    </xdr:to>
    <xdr:pic>
      <xdr:nvPicPr>
        <xdr:cNvPr id="257" name="Имя " descr="Descr ">
          <a:extLst>
            <a:ext uri="{FF2B5EF4-FFF2-40B4-BE49-F238E27FC236}">
              <a16:creationId xmlns:a16="http://schemas.microsoft.com/office/drawing/2014/main" xmlns="" id="{41C934E7-5182-467A-BEB0-F2C7D151182F}"/>
            </a:ext>
          </a:extLst>
        </xdr:cNvPr>
        <xdr:cNvPicPr>
          <a:picLocks noChangeAspect="1"/>
        </xdr:cNvPicPr>
      </xdr:nvPicPr>
      <xdr:blipFill>
        <a:blip xmlns:r="http://schemas.openxmlformats.org/officeDocument/2006/relationships" r:embed="rId39"/>
        <a:stretch>
          <a:fillRect/>
        </a:stretch>
      </xdr:blipFill>
      <xdr:spPr>
        <a:xfrm>
          <a:off x="4181475" y="80010000"/>
          <a:ext cx="1257300" cy="952500"/>
        </a:xfrm>
        <a:prstGeom prst="rect">
          <a:avLst/>
        </a:prstGeom>
        <a:ln>
          <a:noFill/>
        </a:ln>
      </xdr:spPr>
    </xdr:pic>
    <xdr:clientData/>
  </xdr:twoCellAnchor>
  <xdr:twoCellAnchor>
    <xdr:from>
      <xdr:col>5</xdr:col>
      <xdr:colOff>0</xdr:colOff>
      <xdr:row>91</xdr:row>
      <xdr:rowOff>0</xdr:rowOff>
    </xdr:from>
    <xdr:to>
      <xdr:col>6</xdr:col>
      <xdr:colOff>0</xdr:colOff>
      <xdr:row>92</xdr:row>
      <xdr:rowOff>0</xdr:rowOff>
    </xdr:to>
    <xdr:pic>
      <xdr:nvPicPr>
        <xdr:cNvPr id="258" name="Имя " descr="Descr ">
          <a:extLst>
            <a:ext uri="{FF2B5EF4-FFF2-40B4-BE49-F238E27FC236}">
              <a16:creationId xmlns:a16="http://schemas.microsoft.com/office/drawing/2014/main" xmlns="" id="{BD996287-D1D7-4469-B2DC-30F427D058BF}"/>
            </a:ext>
          </a:extLst>
        </xdr:cNvPr>
        <xdr:cNvPicPr>
          <a:picLocks noChangeAspect="1"/>
        </xdr:cNvPicPr>
      </xdr:nvPicPr>
      <xdr:blipFill>
        <a:blip xmlns:r="http://schemas.openxmlformats.org/officeDocument/2006/relationships" r:embed="rId40"/>
        <a:stretch>
          <a:fillRect/>
        </a:stretch>
      </xdr:blipFill>
      <xdr:spPr>
        <a:xfrm>
          <a:off x="4181475" y="80962500"/>
          <a:ext cx="1257300" cy="952500"/>
        </a:xfrm>
        <a:prstGeom prst="rect">
          <a:avLst/>
        </a:prstGeom>
        <a:ln>
          <a:noFill/>
        </a:ln>
      </xdr:spPr>
    </xdr:pic>
    <xdr:clientData/>
  </xdr:twoCellAnchor>
  <xdr:twoCellAnchor>
    <xdr:from>
      <xdr:col>5</xdr:col>
      <xdr:colOff>0</xdr:colOff>
      <xdr:row>92</xdr:row>
      <xdr:rowOff>0</xdr:rowOff>
    </xdr:from>
    <xdr:to>
      <xdr:col>6</xdr:col>
      <xdr:colOff>0</xdr:colOff>
      <xdr:row>93</xdr:row>
      <xdr:rowOff>0</xdr:rowOff>
    </xdr:to>
    <xdr:pic>
      <xdr:nvPicPr>
        <xdr:cNvPr id="259" name="Имя " descr="Descr ">
          <a:extLst>
            <a:ext uri="{FF2B5EF4-FFF2-40B4-BE49-F238E27FC236}">
              <a16:creationId xmlns:a16="http://schemas.microsoft.com/office/drawing/2014/main" xmlns="" id="{B83CA115-39AC-4357-A667-86D68A2EF722}"/>
            </a:ext>
          </a:extLst>
        </xdr:cNvPr>
        <xdr:cNvPicPr>
          <a:picLocks noChangeAspect="1"/>
        </xdr:cNvPicPr>
      </xdr:nvPicPr>
      <xdr:blipFill>
        <a:blip xmlns:r="http://schemas.openxmlformats.org/officeDocument/2006/relationships" r:embed="rId41"/>
        <a:stretch>
          <a:fillRect/>
        </a:stretch>
      </xdr:blipFill>
      <xdr:spPr>
        <a:xfrm>
          <a:off x="4181475" y="81915000"/>
          <a:ext cx="1257300" cy="952500"/>
        </a:xfrm>
        <a:prstGeom prst="rect">
          <a:avLst/>
        </a:prstGeom>
        <a:ln>
          <a:noFill/>
        </a:ln>
      </xdr:spPr>
    </xdr:pic>
    <xdr:clientData/>
  </xdr:twoCellAnchor>
  <xdr:twoCellAnchor>
    <xdr:from>
      <xdr:col>5</xdr:col>
      <xdr:colOff>0</xdr:colOff>
      <xdr:row>93</xdr:row>
      <xdr:rowOff>0</xdr:rowOff>
    </xdr:from>
    <xdr:to>
      <xdr:col>6</xdr:col>
      <xdr:colOff>0</xdr:colOff>
      <xdr:row>94</xdr:row>
      <xdr:rowOff>0</xdr:rowOff>
    </xdr:to>
    <xdr:pic>
      <xdr:nvPicPr>
        <xdr:cNvPr id="260" name="Имя " descr="Descr ">
          <a:extLst>
            <a:ext uri="{FF2B5EF4-FFF2-40B4-BE49-F238E27FC236}">
              <a16:creationId xmlns:a16="http://schemas.microsoft.com/office/drawing/2014/main" xmlns="" id="{C6ECDABB-2312-42E1-8544-79B508177C20}"/>
            </a:ext>
          </a:extLst>
        </xdr:cNvPr>
        <xdr:cNvPicPr>
          <a:picLocks noChangeAspect="1"/>
        </xdr:cNvPicPr>
      </xdr:nvPicPr>
      <xdr:blipFill>
        <a:blip xmlns:r="http://schemas.openxmlformats.org/officeDocument/2006/relationships" r:embed="rId42"/>
        <a:stretch>
          <a:fillRect/>
        </a:stretch>
      </xdr:blipFill>
      <xdr:spPr>
        <a:xfrm>
          <a:off x="4181475" y="82867500"/>
          <a:ext cx="1257300" cy="952500"/>
        </a:xfrm>
        <a:prstGeom prst="rect">
          <a:avLst/>
        </a:prstGeom>
        <a:ln>
          <a:noFill/>
        </a:ln>
      </xdr:spPr>
    </xdr:pic>
    <xdr:clientData/>
  </xdr:twoCellAnchor>
  <xdr:twoCellAnchor>
    <xdr:from>
      <xdr:col>5</xdr:col>
      <xdr:colOff>0</xdr:colOff>
      <xdr:row>94</xdr:row>
      <xdr:rowOff>0</xdr:rowOff>
    </xdr:from>
    <xdr:to>
      <xdr:col>6</xdr:col>
      <xdr:colOff>0</xdr:colOff>
      <xdr:row>95</xdr:row>
      <xdr:rowOff>0</xdr:rowOff>
    </xdr:to>
    <xdr:pic>
      <xdr:nvPicPr>
        <xdr:cNvPr id="261" name="Имя " descr="Descr ">
          <a:extLst>
            <a:ext uri="{FF2B5EF4-FFF2-40B4-BE49-F238E27FC236}">
              <a16:creationId xmlns:a16="http://schemas.microsoft.com/office/drawing/2014/main" xmlns="" id="{2B441D7F-1F9C-4920-B662-13952F25DD5E}"/>
            </a:ext>
          </a:extLst>
        </xdr:cNvPr>
        <xdr:cNvPicPr>
          <a:picLocks noChangeAspect="1"/>
        </xdr:cNvPicPr>
      </xdr:nvPicPr>
      <xdr:blipFill>
        <a:blip xmlns:r="http://schemas.openxmlformats.org/officeDocument/2006/relationships" r:embed="rId43"/>
        <a:stretch>
          <a:fillRect/>
        </a:stretch>
      </xdr:blipFill>
      <xdr:spPr>
        <a:xfrm>
          <a:off x="4181475" y="83820000"/>
          <a:ext cx="1257300" cy="952500"/>
        </a:xfrm>
        <a:prstGeom prst="rect">
          <a:avLst/>
        </a:prstGeom>
        <a:ln>
          <a:noFill/>
        </a:ln>
      </xdr:spPr>
    </xdr:pic>
    <xdr:clientData/>
  </xdr:twoCellAnchor>
  <xdr:twoCellAnchor>
    <xdr:from>
      <xdr:col>5</xdr:col>
      <xdr:colOff>0</xdr:colOff>
      <xdr:row>95</xdr:row>
      <xdr:rowOff>0</xdr:rowOff>
    </xdr:from>
    <xdr:to>
      <xdr:col>6</xdr:col>
      <xdr:colOff>0</xdr:colOff>
      <xdr:row>96</xdr:row>
      <xdr:rowOff>0</xdr:rowOff>
    </xdr:to>
    <xdr:pic>
      <xdr:nvPicPr>
        <xdr:cNvPr id="262" name="Имя " descr="Descr ">
          <a:extLst>
            <a:ext uri="{FF2B5EF4-FFF2-40B4-BE49-F238E27FC236}">
              <a16:creationId xmlns:a16="http://schemas.microsoft.com/office/drawing/2014/main" xmlns="" id="{8F6001CB-060E-45B3-85E6-C408447F0D60}"/>
            </a:ext>
          </a:extLst>
        </xdr:cNvPr>
        <xdr:cNvPicPr>
          <a:picLocks noChangeAspect="1"/>
        </xdr:cNvPicPr>
      </xdr:nvPicPr>
      <xdr:blipFill>
        <a:blip xmlns:r="http://schemas.openxmlformats.org/officeDocument/2006/relationships" r:embed="rId44"/>
        <a:stretch>
          <a:fillRect/>
        </a:stretch>
      </xdr:blipFill>
      <xdr:spPr>
        <a:xfrm>
          <a:off x="4181475" y="84772500"/>
          <a:ext cx="1257300" cy="952500"/>
        </a:xfrm>
        <a:prstGeom prst="rect">
          <a:avLst/>
        </a:prstGeom>
        <a:ln>
          <a:noFill/>
        </a:ln>
      </xdr:spPr>
    </xdr:pic>
    <xdr:clientData/>
  </xdr:twoCellAnchor>
  <xdr:twoCellAnchor>
    <xdr:from>
      <xdr:col>5</xdr:col>
      <xdr:colOff>0</xdr:colOff>
      <xdr:row>96</xdr:row>
      <xdr:rowOff>0</xdr:rowOff>
    </xdr:from>
    <xdr:to>
      <xdr:col>6</xdr:col>
      <xdr:colOff>0</xdr:colOff>
      <xdr:row>97</xdr:row>
      <xdr:rowOff>0</xdr:rowOff>
    </xdr:to>
    <xdr:pic>
      <xdr:nvPicPr>
        <xdr:cNvPr id="263" name="Имя " descr="Descr ">
          <a:extLst>
            <a:ext uri="{FF2B5EF4-FFF2-40B4-BE49-F238E27FC236}">
              <a16:creationId xmlns:a16="http://schemas.microsoft.com/office/drawing/2014/main" xmlns="" id="{1245F0E8-6447-44B6-833D-788502198882}"/>
            </a:ext>
          </a:extLst>
        </xdr:cNvPr>
        <xdr:cNvPicPr>
          <a:picLocks noChangeAspect="1"/>
        </xdr:cNvPicPr>
      </xdr:nvPicPr>
      <xdr:blipFill>
        <a:blip xmlns:r="http://schemas.openxmlformats.org/officeDocument/2006/relationships" r:embed="rId45"/>
        <a:stretch>
          <a:fillRect/>
        </a:stretch>
      </xdr:blipFill>
      <xdr:spPr>
        <a:xfrm>
          <a:off x="4181475" y="85725000"/>
          <a:ext cx="1257300" cy="952500"/>
        </a:xfrm>
        <a:prstGeom prst="rect">
          <a:avLst/>
        </a:prstGeom>
        <a:ln>
          <a:noFill/>
        </a:ln>
      </xdr:spPr>
    </xdr:pic>
    <xdr:clientData/>
  </xdr:twoCellAnchor>
  <xdr:twoCellAnchor>
    <xdr:from>
      <xdr:col>5</xdr:col>
      <xdr:colOff>0</xdr:colOff>
      <xdr:row>97</xdr:row>
      <xdr:rowOff>0</xdr:rowOff>
    </xdr:from>
    <xdr:to>
      <xdr:col>6</xdr:col>
      <xdr:colOff>0</xdr:colOff>
      <xdr:row>98</xdr:row>
      <xdr:rowOff>0</xdr:rowOff>
    </xdr:to>
    <xdr:pic>
      <xdr:nvPicPr>
        <xdr:cNvPr id="264" name="Имя " descr="Descr ">
          <a:extLst>
            <a:ext uri="{FF2B5EF4-FFF2-40B4-BE49-F238E27FC236}">
              <a16:creationId xmlns:a16="http://schemas.microsoft.com/office/drawing/2014/main" xmlns="" id="{0B4A7F22-1CA9-4343-83A6-BAE068C1D0DE}"/>
            </a:ext>
          </a:extLst>
        </xdr:cNvPr>
        <xdr:cNvPicPr>
          <a:picLocks noChangeAspect="1"/>
        </xdr:cNvPicPr>
      </xdr:nvPicPr>
      <xdr:blipFill>
        <a:blip xmlns:r="http://schemas.openxmlformats.org/officeDocument/2006/relationships" r:embed="rId46"/>
        <a:stretch>
          <a:fillRect/>
        </a:stretch>
      </xdr:blipFill>
      <xdr:spPr>
        <a:xfrm>
          <a:off x="4181475" y="86677500"/>
          <a:ext cx="1257300" cy="952500"/>
        </a:xfrm>
        <a:prstGeom prst="rect">
          <a:avLst/>
        </a:prstGeom>
        <a:ln>
          <a:noFill/>
        </a:ln>
      </xdr:spPr>
    </xdr:pic>
    <xdr:clientData/>
  </xdr:twoCellAnchor>
  <xdr:twoCellAnchor>
    <xdr:from>
      <xdr:col>5</xdr:col>
      <xdr:colOff>0</xdr:colOff>
      <xdr:row>98</xdr:row>
      <xdr:rowOff>0</xdr:rowOff>
    </xdr:from>
    <xdr:to>
      <xdr:col>6</xdr:col>
      <xdr:colOff>0</xdr:colOff>
      <xdr:row>99</xdr:row>
      <xdr:rowOff>0</xdr:rowOff>
    </xdr:to>
    <xdr:pic>
      <xdr:nvPicPr>
        <xdr:cNvPr id="265" name="Имя " descr="Descr ">
          <a:extLst>
            <a:ext uri="{FF2B5EF4-FFF2-40B4-BE49-F238E27FC236}">
              <a16:creationId xmlns:a16="http://schemas.microsoft.com/office/drawing/2014/main" xmlns="" id="{CB1127ED-D85B-4C98-8C3B-65061D90B1D9}"/>
            </a:ext>
          </a:extLst>
        </xdr:cNvPr>
        <xdr:cNvPicPr>
          <a:picLocks noChangeAspect="1"/>
        </xdr:cNvPicPr>
      </xdr:nvPicPr>
      <xdr:blipFill>
        <a:blip xmlns:r="http://schemas.openxmlformats.org/officeDocument/2006/relationships" r:embed="rId47"/>
        <a:stretch>
          <a:fillRect/>
        </a:stretch>
      </xdr:blipFill>
      <xdr:spPr>
        <a:xfrm>
          <a:off x="4181475" y="87630000"/>
          <a:ext cx="1257300" cy="952500"/>
        </a:xfrm>
        <a:prstGeom prst="rect">
          <a:avLst/>
        </a:prstGeom>
        <a:ln>
          <a:noFill/>
        </a:ln>
      </xdr:spPr>
    </xdr:pic>
    <xdr:clientData/>
  </xdr:twoCellAnchor>
  <xdr:twoCellAnchor>
    <xdr:from>
      <xdr:col>5</xdr:col>
      <xdr:colOff>0</xdr:colOff>
      <xdr:row>99</xdr:row>
      <xdr:rowOff>0</xdr:rowOff>
    </xdr:from>
    <xdr:to>
      <xdr:col>6</xdr:col>
      <xdr:colOff>0</xdr:colOff>
      <xdr:row>100</xdr:row>
      <xdr:rowOff>0</xdr:rowOff>
    </xdr:to>
    <xdr:pic>
      <xdr:nvPicPr>
        <xdr:cNvPr id="266" name="Имя " descr="Descr ">
          <a:extLst>
            <a:ext uri="{FF2B5EF4-FFF2-40B4-BE49-F238E27FC236}">
              <a16:creationId xmlns:a16="http://schemas.microsoft.com/office/drawing/2014/main" xmlns="" id="{FA997D84-2762-45EC-8C0F-9A9254793A23}"/>
            </a:ext>
          </a:extLst>
        </xdr:cNvPr>
        <xdr:cNvPicPr>
          <a:picLocks noChangeAspect="1"/>
        </xdr:cNvPicPr>
      </xdr:nvPicPr>
      <xdr:blipFill>
        <a:blip xmlns:r="http://schemas.openxmlformats.org/officeDocument/2006/relationships" r:embed="rId48"/>
        <a:stretch>
          <a:fillRect/>
        </a:stretch>
      </xdr:blipFill>
      <xdr:spPr>
        <a:xfrm>
          <a:off x="4181475" y="88582500"/>
          <a:ext cx="1257300" cy="952500"/>
        </a:xfrm>
        <a:prstGeom prst="rect">
          <a:avLst/>
        </a:prstGeom>
        <a:ln>
          <a:noFill/>
        </a:ln>
      </xdr:spPr>
    </xdr:pic>
    <xdr:clientData/>
  </xdr:twoCellAnchor>
  <xdr:twoCellAnchor>
    <xdr:from>
      <xdr:col>5</xdr:col>
      <xdr:colOff>0</xdr:colOff>
      <xdr:row>100</xdr:row>
      <xdr:rowOff>0</xdr:rowOff>
    </xdr:from>
    <xdr:to>
      <xdr:col>6</xdr:col>
      <xdr:colOff>0</xdr:colOff>
      <xdr:row>101</xdr:row>
      <xdr:rowOff>0</xdr:rowOff>
    </xdr:to>
    <xdr:pic>
      <xdr:nvPicPr>
        <xdr:cNvPr id="267" name="Имя " descr="Descr ">
          <a:extLst>
            <a:ext uri="{FF2B5EF4-FFF2-40B4-BE49-F238E27FC236}">
              <a16:creationId xmlns:a16="http://schemas.microsoft.com/office/drawing/2014/main" xmlns="" id="{11B27A53-B775-456A-A95B-922A85B644B9}"/>
            </a:ext>
          </a:extLst>
        </xdr:cNvPr>
        <xdr:cNvPicPr>
          <a:picLocks noChangeAspect="1"/>
        </xdr:cNvPicPr>
      </xdr:nvPicPr>
      <xdr:blipFill>
        <a:blip xmlns:r="http://schemas.openxmlformats.org/officeDocument/2006/relationships" r:embed="rId49"/>
        <a:stretch>
          <a:fillRect/>
        </a:stretch>
      </xdr:blipFill>
      <xdr:spPr>
        <a:xfrm>
          <a:off x="4181475" y="89535000"/>
          <a:ext cx="1257300" cy="952500"/>
        </a:xfrm>
        <a:prstGeom prst="rect">
          <a:avLst/>
        </a:prstGeom>
        <a:ln>
          <a:noFill/>
        </a:ln>
      </xdr:spPr>
    </xdr:pic>
    <xdr:clientData/>
  </xdr:twoCellAnchor>
  <xdr:twoCellAnchor>
    <xdr:from>
      <xdr:col>5</xdr:col>
      <xdr:colOff>0</xdr:colOff>
      <xdr:row>101</xdr:row>
      <xdr:rowOff>0</xdr:rowOff>
    </xdr:from>
    <xdr:to>
      <xdr:col>6</xdr:col>
      <xdr:colOff>0</xdr:colOff>
      <xdr:row>102</xdr:row>
      <xdr:rowOff>0</xdr:rowOff>
    </xdr:to>
    <xdr:pic>
      <xdr:nvPicPr>
        <xdr:cNvPr id="268" name="Имя " descr="Descr ">
          <a:extLst>
            <a:ext uri="{FF2B5EF4-FFF2-40B4-BE49-F238E27FC236}">
              <a16:creationId xmlns:a16="http://schemas.microsoft.com/office/drawing/2014/main" xmlns="" id="{61A45459-AEC3-4767-8085-46944550BEA6}"/>
            </a:ext>
          </a:extLst>
        </xdr:cNvPr>
        <xdr:cNvPicPr>
          <a:picLocks noChangeAspect="1"/>
        </xdr:cNvPicPr>
      </xdr:nvPicPr>
      <xdr:blipFill>
        <a:blip xmlns:r="http://schemas.openxmlformats.org/officeDocument/2006/relationships" r:embed="rId50"/>
        <a:stretch>
          <a:fillRect/>
        </a:stretch>
      </xdr:blipFill>
      <xdr:spPr>
        <a:xfrm>
          <a:off x="4181475" y="90487500"/>
          <a:ext cx="1257300" cy="952500"/>
        </a:xfrm>
        <a:prstGeom prst="rect">
          <a:avLst/>
        </a:prstGeom>
        <a:ln>
          <a:noFill/>
        </a:ln>
      </xdr:spPr>
    </xdr:pic>
    <xdr:clientData/>
  </xdr:twoCellAnchor>
  <xdr:twoCellAnchor>
    <xdr:from>
      <xdr:col>5</xdr:col>
      <xdr:colOff>0</xdr:colOff>
      <xdr:row>102</xdr:row>
      <xdr:rowOff>0</xdr:rowOff>
    </xdr:from>
    <xdr:to>
      <xdr:col>6</xdr:col>
      <xdr:colOff>0</xdr:colOff>
      <xdr:row>103</xdr:row>
      <xdr:rowOff>0</xdr:rowOff>
    </xdr:to>
    <xdr:pic>
      <xdr:nvPicPr>
        <xdr:cNvPr id="269" name="Имя " descr="Descr ">
          <a:extLst>
            <a:ext uri="{FF2B5EF4-FFF2-40B4-BE49-F238E27FC236}">
              <a16:creationId xmlns:a16="http://schemas.microsoft.com/office/drawing/2014/main" xmlns="" id="{41468BDF-3EEE-47FA-8751-0075404CBD33}"/>
            </a:ext>
          </a:extLst>
        </xdr:cNvPr>
        <xdr:cNvPicPr>
          <a:picLocks noChangeAspect="1"/>
        </xdr:cNvPicPr>
      </xdr:nvPicPr>
      <xdr:blipFill>
        <a:blip xmlns:r="http://schemas.openxmlformats.org/officeDocument/2006/relationships" r:embed="rId51"/>
        <a:stretch>
          <a:fillRect/>
        </a:stretch>
      </xdr:blipFill>
      <xdr:spPr>
        <a:xfrm>
          <a:off x="4181475" y="91440000"/>
          <a:ext cx="1257300" cy="952500"/>
        </a:xfrm>
        <a:prstGeom prst="rect">
          <a:avLst/>
        </a:prstGeom>
        <a:ln>
          <a:noFill/>
        </a:ln>
      </xdr:spPr>
    </xdr:pic>
    <xdr:clientData/>
  </xdr:twoCellAnchor>
  <xdr:twoCellAnchor>
    <xdr:from>
      <xdr:col>5</xdr:col>
      <xdr:colOff>0</xdr:colOff>
      <xdr:row>103</xdr:row>
      <xdr:rowOff>0</xdr:rowOff>
    </xdr:from>
    <xdr:to>
      <xdr:col>6</xdr:col>
      <xdr:colOff>0</xdr:colOff>
      <xdr:row>104</xdr:row>
      <xdr:rowOff>0</xdr:rowOff>
    </xdr:to>
    <xdr:pic>
      <xdr:nvPicPr>
        <xdr:cNvPr id="270" name="Имя " descr="Descr ">
          <a:extLst>
            <a:ext uri="{FF2B5EF4-FFF2-40B4-BE49-F238E27FC236}">
              <a16:creationId xmlns:a16="http://schemas.microsoft.com/office/drawing/2014/main" xmlns="" id="{F5D5BFDA-BF62-477A-95B1-E95D0EFEAEC9}"/>
            </a:ext>
          </a:extLst>
        </xdr:cNvPr>
        <xdr:cNvPicPr>
          <a:picLocks noChangeAspect="1"/>
        </xdr:cNvPicPr>
      </xdr:nvPicPr>
      <xdr:blipFill>
        <a:blip xmlns:r="http://schemas.openxmlformats.org/officeDocument/2006/relationships" r:embed="rId52"/>
        <a:stretch>
          <a:fillRect/>
        </a:stretch>
      </xdr:blipFill>
      <xdr:spPr>
        <a:xfrm>
          <a:off x="4181475" y="92392500"/>
          <a:ext cx="1257300" cy="952500"/>
        </a:xfrm>
        <a:prstGeom prst="rect">
          <a:avLst/>
        </a:prstGeom>
        <a:ln>
          <a:noFill/>
        </a:ln>
      </xdr:spPr>
    </xdr:pic>
    <xdr:clientData/>
  </xdr:twoCellAnchor>
  <xdr:twoCellAnchor>
    <xdr:from>
      <xdr:col>5</xdr:col>
      <xdr:colOff>0</xdr:colOff>
      <xdr:row>104</xdr:row>
      <xdr:rowOff>0</xdr:rowOff>
    </xdr:from>
    <xdr:to>
      <xdr:col>6</xdr:col>
      <xdr:colOff>0</xdr:colOff>
      <xdr:row>105</xdr:row>
      <xdr:rowOff>0</xdr:rowOff>
    </xdr:to>
    <xdr:pic>
      <xdr:nvPicPr>
        <xdr:cNvPr id="271" name="Имя " descr="Descr ">
          <a:extLst>
            <a:ext uri="{FF2B5EF4-FFF2-40B4-BE49-F238E27FC236}">
              <a16:creationId xmlns:a16="http://schemas.microsoft.com/office/drawing/2014/main" xmlns="" id="{A6A05CA0-7B8F-4A3C-933B-450F0AE2C0C2}"/>
            </a:ext>
          </a:extLst>
        </xdr:cNvPr>
        <xdr:cNvPicPr>
          <a:picLocks noChangeAspect="1"/>
        </xdr:cNvPicPr>
      </xdr:nvPicPr>
      <xdr:blipFill>
        <a:blip xmlns:r="http://schemas.openxmlformats.org/officeDocument/2006/relationships" r:embed="rId53"/>
        <a:stretch>
          <a:fillRect/>
        </a:stretch>
      </xdr:blipFill>
      <xdr:spPr>
        <a:xfrm>
          <a:off x="4181475" y="93345000"/>
          <a:ext cx="1257300" cy="952500"/>
        </a:xfrm>
        <a:prstGeom prst="rect">
          <a:avLst/>
        </a:prstGeom>
        <a:ln>
          <a:noFill/>
        </a:ln>
      </xdr:spPr>
    </xdr:pic>
    <xdr:clientData/>
  </xdr:twoCellAnchor>
  <xdr:twoCellAnchor>
    <xdr:from>
      <xdr:col>5</xdr:col>
      <xdr:colOff>0</xdr:colOff>
      <xdr:row>105</xdr:row>
      <xdr:rowOff>0</xdr:rowOff>
    </xdr:from>
    <xdr:to>
      <xdr:col>6</xdr:col>
      <xdr:colOff>0</xdr:colOff>
      <xdr:row>106</xdr:row>
      <xdr:rowOff>0</xdr:rowOff>
    </xdr:to>
    <xdr:pic>
      <xdr:nvPicPr>
        <xdr:cNvPr id="272" name="Имя " descr="Descr ">
          <a:extLst>
            <a:ext uri="{FF2B5EF4-FFF2-40B4-BE49-F238E27FC236}">
              <a16:creationId xmlns:a16="http://schemas.microsoft.com/office/drawing/2014/main" xmlns="" id="{0A46008B-D9E2-47AE-9C0E-C0B3CEC622E5}"/>
            </a:ext>
          </a:extLst>
        </xdr:cNvPr>
        <xdr:cNvPicPr>
          <a:picLocks noChangeAspect="1"/>
        </xdr:cNvPicPr>
      </xdr:nvPicPr>
      <xdr:blipFill>
        <a:blip xmlns:r="http://schemas.openxmlformats.org/officeDocument/2006/relationships" r:embed="rId54"/>
        <a:stretch>
          <a:fillRect/>
        </a:stretch>
      </xdr:blipFill>
      <xdr:spPr>
        <a:xfrm>
          <a:off x="4181475" y="94297500"/>
          <a:ext cx="1257300" cy="952500"/>
        </a:xfrm>
        <a:prstGeom prst="rect">
          <a:avLst/>
        </a:prstGeom>
        <a:ln>
          <a:noFill/>
        </a:ln>
      </xdr:spPr>
    </xdr:pic>
    <xdr:clientData/>
  </xdr:twoCellAnchor>
  <xdr:twoCellAnchor>
    <xdr:from>
      <xdr:col>5</xdr:col>
      <xdr:colOff>0</xdr:colOff>
      <xdr:row>106</xdr:row>
      <xdr:rowOff>0</xdr:rowOff>
    </xdr:from>
    <xdr:to>
      <xdr:col>6</xdr:col>
      <xdr:colOff>0</xdr:colOff>
      <xdr:row>107</xdr:row>
      <xdr:rowOff>0</xdr:rowOff>
    </xdr:to>
    <xdr:pic>
      <xdr:nvPicPr>
        <xdr:cNvPr id="273" name="Имя " descr="Descr ">
          <a:extLst>
            <a:ext uri="{FF2B5EF4-FFF2-40B4-BE49-F238E27FC236}">
              <a16:creationId xmlns:a16="http://schemas.microsoft.com/office/drawing/2014/main" xmlns="" id="{6E7EDAD5-8352-43F9-B7E3-D432BFC6EBAF}"/>
            </a:ext>
          </a:extLst>
        </xdr:cNvPr>
        <xdr:cNvPicPr>
          <a:picLocks noChangeAspect="1"/>
        </xdr:cNvPicPr>
      </xdr:nvPicPr>
      <xdr:blipFill>
        <a:blip xmlns:r="http://schemas.openxmlformats.org/officeDocument/2006/relationships" r:embed="rId55"/>
        <a:stretch>
          <a:fillRect/>
        </a:stretch>
      </xdr:blipFill>
      <xdr:spPr>
        <a:xfrm>
          <a:off x="4181475" y="95250000"/>
          <a:ext cx="1257300" cy="952500"/>
        </a:xfrm>
        <a:prstGeom prst="rect">
          <a:avLst/>
        </a:prstGeom>
        <a:ln>
          <a:noFill/>
        </a:ln>
      </xdr:spPr>
    </xdr:pic>
    <xdr:clientData/>
  </xdr:twoCellAnchor>
  <xdr:twoCellAnchor>
    <xdr:from>
      <xdr:col>5</xdr:col>
      <xdr:colOff>0</xdr:colOff>
      <xdr:row>107</xdr:row>
      <xdr:rowOff>0</xdr:rowOff>
    </xdr:from>
    <xdr:to>
      <xdr:col>6</xdr:col>
      <xdr:colOff>0</xdr:colOff>
      <xdr:row>108</xdr:row>
      <xdr:rowOff>0</xdr:rowOff>
    </xdr:to>
    <xdr:pic>
      <xdr:nvPicPr>
        <xdr:cNvPr id="274" name="Имя " descr="Descr ">
          <a:extLst>
            <a:ext uri="{FF2B5EF4-FFF2-40B4-BE49-F238E27FC236}">
              <a16:creationId xmlns:a16="http://schemas.microsoft.com/office/drawing/2014/main" xmlns="" id="{3C3F50D3-DAA4-4FC1-A979-8C84E4D7D284}"/>
            </a:ext>
          </a:extLst>
        </xdr:cNvPr>
        <xdr:cNvPicPr>
          <a:picLocks noChangeAspect="1"/>
        </xdr:cNvPicPr>
      </xdr:nvPicPr>
      <xdr:blipFill>
        <a:blip xmlns:r="http://schemas.openxmlformats.org/officeDocument/2006/relationships" r:embed="rId56"/>
        <a:stretch>
          <a:fillRect/>
        </a:stretch>
      </xdr:blipFill>
      <xdr:spPr>
        <a:xfrm>
          <a:off x="4181475" y="96202500"/>
          <a:ext cx="1257300" cy="952500"/>
        </a:xfrm>
        <a:prstGeom prst="rect">
          <a:avLst/>
        </a:prstGeom>
        <a:ln>
          <a:noFill/>
        </a:ln>
      </xdr:spPr>
    </xdr:pic>
    <xdr:clientData/>
  </xdr:twoCellAnchor>
  <xdr:twoCellAnchor>
    <xdr:from>
      <xdr:col>5</xdr:col>
      <xdr:colOff>0</xdr:colOff>
      <xdr:row>108</xdr:row>
      <xdr:rowOff>0</xdr:rowOff>
    </xdr:from>
    <xdr:to>
      <xdr:col>6</xdr:col>
      <xdr:colOff>0</xdr:colOff>
      <xdr:row>109</xdr:row>
      <xdr:rowOff>0</xdr:rowOff>
    </xdr:to>
    <xdr:pic>
      <xdr:nvPicPr>
        <xdr:cNvPr id="275" name="Имя " descr="Descr ">
          <a:extLst>
            <a:ext uri="{FF2B5EF4-FFF2-40B4-BE49-F238E27FC236}">
              <a16:creationId xmlns:a16="http://schemas.microsoft.com/office/drawing/2014/main" xmlns="" id="{C8B9E78E-5755-4856-93A2-768BD4B3866E}"/>
            </a:ext>
          </a:extLst>
        </xdr:cNvPr>
        <xdr:cNvPicPr>
          <a:picLocks noChangeAspect="1"/>
        </xdr:cNvPicPr>
      </xdr:nvPicPr>
      <xdr:blipFill>
        <a:blip xmlns:r="http://schemas.openxmlformats.org/officeDocument/2006/relationships" r:embed="rId57"/>
        <a:stretch>
          <a:fillRect/>
        </a:stretch>
      </xdr:blipFill>
      <xdr:spPr>
        <a:xfrm>
          <a:off x="4181475" y="97155000"/>
          <a:ext cx="1257300" cy="952500"/>
        </a:xfrm>
        <a:prstGeom prst="rect">
          <a:avLst/>
        </a:prstGeom>
        <a:ln>
          <a:noFill/>
        </a:ln>
      </xdr:spPr>
    </xdr:pic>
    <xdr:clientData/>
  </xdr:twoCellAnchor>
  <xdr:twoCellAnchor>
    <xdr:from>
      <xdr:col>5</xdr:col>
      <xdr:colOff>0</xdr:colOff>
      <xdr:row>109</xdr:row>
      <xdr:rowOff>0</xdr:rowOff>
    </xdr:from>
    <xdr:to>
      <xdr:col>6</xdr:col>
      <xdr:colOff>0</xdr:colOff>
      <xdr:row>110</xdr:row>
      <xdr:rowOff>0</xdr:rowOff>
    </xdr:to>
    <xdr:pic>
      <xdr:nvPicPr>
        <xdr:cNvPr id="276" name="Имя " descr="Descr ">
          <a:extLst>
            <a:ext uri="{FF2B5EF4-FFF2-40B4-BE49-F238E27FC236}">
              <a16:creationId xmlns:a16="http://schemas.microsoft.com/office/drawing/2014/main" xmlns="" id="{937E6D48-B5A1-4504-BFC5-D8043672BD88}"/>
            </a:ext>
          </a:extLst>
        </xdr:cNvPr>
        <xdr:cNvPicPr>
          <a:picLocks noChangeAspect="1"/>
        </xdr:cNvPicPr>
      </xdr:nvPicPr>
      <xdr:blipFill>
        <a:blip xmlns:r="http://schemas.openxmlformats.org/officeDocument/2006/relationships" r:embed="rId58"/>
        <a:stretch>
          <a:fillRect/>
        </a:stretch>
      </xdr:blipFill>
      <xdr:spPr>
        <a:xfrm>
          <a:off x="4181475" y="98107500"/>
          <a:ext cx="1257300" cy="952500"/>
        </a:xfrm>
        <a:prstGeom prst="rect">
          <a:avLst/>
        </a:prstGeom>
        <a:ln>
          <a:noFill/>
        </a:ln>
      </xdr:spPr>
    </xdr:pic>
    <xdr:clientData/>
  </xdr:twoCellAnchor>
  <xdr:twoCellAnchor>
    <xdr:from>
      <xdr:col>5</xdr:col>
      <xdr:colOff>0</xdr:colOff>
      <xdr:row>110</xdr:row>
      <xdr:rowOff>0</xdr:rowOff>
    </xdr:from>
    <xdr:to>
      <xdr:col>6</xdr:col>
      <xdr:colOff>0</xdr:colOff>
      <xdr:row>111</xdr:row>
      <xdr:rowOff>0</xdr:rowOff>
    </xdr:to>
    <xdr:pic>
      <xdr:nvPicPr>
        <xdr:cNvPr id="277" name="Имя " descr="Descr ">
          <a:extLst>
            <a:ext uri="{FF2B5EF4-FFF2-40B4-BE49-F238E27FC236}">
              <a16:creationId xmlns:a16="http://schemas.microsoft.com/office/drawing/2014/main" xmlns="" id="{D8C9E2A8-53CE-42D8-B81A-5ADB88882C57}"/>
            </a:ext>
          </a:extLst>
        </xdr:cNvPr>
        <xdr:cNvPicPr>
          <a:picLocks noChangeAspect="1"/>
        </xdr:cNvPicPr>
      </xdr:nvPicPr>
      <xdr:blipFill>
        <a:blip xmlns:r="http://schemas.openxmlformats.org/officeDocument/2006/relationships" r:embed="rId59"/>
        <a:stretch>
          <a:fillRect/>
        </a:stretch>
      </xdr:blipFill>
      <xdr:spPr>
        <a:xfrm>
          <a:off x="4181475" y="99060000"/>
          <a:ext cx="1257300" cy="952500"/>
        </a:xfrm>
        <a:prstGeom prst="rect">
          <a:avLst/>
        </a:prstGeom>
        <a:ln>
          <a:noFill/>
        </a:ln>
      </xdr:spPr>
    </xdr:pic>
    <xdr:clientData/>
  </xdr:twoCellAnchor>
  <xdr:twoCellAnchor>
    <xdr:from>
      <xdr:col>5</xdr:col>
      <xdr:colOff>0</xdr:colOff>
      <xdr:row>111</xdr:row>
      <xdr:rowOff>0</xdr:rowOff>
    </xdr:from>
    <xdr:to>
      <xdr:col>6</xdr:col>
      <xdr:colOff>0</xdr:colOff>
      <xdr:row>112</xdr:row>
      <xdr:rowOff>0</xdr:rowOff>
    </xdr:to>
    <xdr:pic>
      <xdr:nvPicPr>
        <xdr:cNvPr id="278" name="Имя " descr="Descr ">
          <a:extLst>
            <a:ext uri="{FF2B5EF4-FFF2-40B4-BE49-F238E27FC236}">
              <a16:creationId xmlns:a16="http://schemas.microsoft.com/office/drawing/2014/main" xmlns="" id="{C9D36B4A-2E47-433C-85A0-E4714742495E}"/>
            </a:ext>
          </a:extLst>
        </xdr:cNvPr>
        <xdr:cNvPicPr>
          <a:picLocks noChangeAspect="1"/>
        </xdr:cNvPicPr>
      </xdr:nvPicPr>
      <xdr:blipFill>
        <a:blip xmlns:r="http://schemas.openxmlformats.org/officeDocument/2006/relationships" r:embed="rId60"/>
        <a:stretch>
          <a:fillRect/>
        </a:stretch>
      </xdr:blipFill>
      <xdr:spPr>
        <a:xfrm>
          <a:off x="4181475" y="100012500"/>
          <a:ext cx="1257300" cy="952500"/>
        </a:xfrm>
        <a:prstGeom prst="rect">
          <a:avLst/>
        </a:prstGeom>
        <a:ln>
          <a:noFill/>
        </a:ln>
      </xdr:spPr>
    </xdr:pic>
    <xdr:clientData/>
  </xdr:twoCellAnchor>
  <xdr:twoCellAnchor>
    <xdr:from>
      <xdr:col>5</xdr:col>
      <xdr:colOff>0</xdr:colOff>
      <xdr:row>112</xdr:row>
      <xdr:rowOff>0</xdr:rowOff>
    </xdr:from>
    <xdr:to>
      <xdr:col>6</xdr:col>
      <xdr:colOff>0</xdr:colOff>
      <xdr:row>113</xdr:row>
      <xdr:rowOff>0</xdr:rowOff>
    </xdr:to>
    <xdr:pic>
      <xdr:nvPicPr>
        <xdr:cNvPr id="279" name="Имя " descr="Descr ">
          <a:extLst>
            <a:ext uri="{FF2B5EF4-FFF2-40B4-BE49-F238E27FC236}">
              <a16:creationId xmlns:a16="http://schemas.microsoft.com/office/drawing/2014/main" xmlns="" id="{6194618D-9ACC-4460-BA9F-EF77A0737F27}"/>
            </a:ext>
          </a:extLst>
        </xdr:cNvPr>
        <xdr:cNvPicPr>
          <a:picLocks noChangeAspect="1"/>
        </xdr:cNvPicPr>
      </xdr:nvPicPr>
      <xdr:blipFill>
        <a:blip xmlns:r="http://schemas.openxmlformats.org/officeDocument/2006/relationships" r:embed="rId61"/>
        <a:stretch>
          <a:fillRect/>
        </a:stretch>
      </xdr:blipFill>
      <xdr:spPr>
        <a:xfrm>
          <a:off x="4181475" y="100965000"/>
          <a:ext cx="1257300" cy="952500"/>
        </a:xfrm>
        <a:prstGeom prst="rect">
          <a:avLst/>
        </a:prstGeom>
        <a:ln>
          <a:noFill/>
        </a:ln>
      </xdr:spPr>
    </xdr:pic>
    <xdr:clientData/>
  </xdr:twoCellAnchor>
  <xdr:twoCellAnchor>
    <xdr:from>
      <xdr:col>5</xdr:col>
      <xdr:colOff>95251</xdr:colOff>
      <xdr:row>33</xdr:row>
      <xdr:rowOff>0</xdr:rowOff>
    </xdr:from>
    <xdr:to>
      <xdr:col>5</xdr:col>
      <xdr:colOff>1085851</xdr:colOff>
      <xdr:row>34</xdr:row>
      <xdr:rowOff>0</xdr:rowOff>
    </xdr:to>
    <xdr:pic>
      <xdr:nvPicPr>
        <xdr:cNvPr id="280" name="Имя " descr="Descr ">
          <a:extLst>
            <a:ext uri="{FF2B5EF4-FFF2-40B4-BE49-F238E27FC236}">
              <a16:creationId xmlns:a16="http://schemas.microsoft.com/office/drawing/2014/main" xmlns="" id="{C632FCC9-75AD-4115-B308-9279F681BEAF}"/>
            </a:ext>
          </a:extLst>
        </xdr:cNvPr>
        <xdr:cNvPicPr>
          <a:picLocks noChangeAspect="1"/>
        </xdr:cNvPicPr>
      </xdr:nvPicPr>
      <xdr:blipFill>
        <a:blip xmlns:r="http://schemas.openxmlformats.org/officeDocument/2006/relationships" r:embed="rId62"/>
        <a:stretch>
          <a:fillRect/>
        </a:stretch>
      </xdr:blipFill>
      <xdr:spPr>
        <a:xfrm>
          <a:off x="4562476" y="26422350"/>
          <a:ext cx="990600" cy="952500"/>
        </a:xfrm>
        <a:prstGeom prst="rect">
          <a:avLst/>
        </a:prstGeom>
        <a:ln>
          <a:noFill/>
        </a:ln>
      </xdr:spPr>
    </xdr:pic>
    <xdr:clientData/>
  </xdr:twoCellAnchor>
  <xdr:twoCellAnchor>
    <xdr:from>
      <xdr:col>5</xdr:col>
      <xdr:colOff>0</xdr:colOff>
      <xdr:row>56</xdr:row>
      <xdr:rowOff>0</xdr:rowOff>
    </xdr:from>
    <xdr:to>
      <xdr:col>6</xdr:col>
      <xdr:colOff>0</xdr:colOff>
      <xdr:row>57</xdr:row>
      <xdr:rowOff>0</xdr:rowOff>
    </xdr:to>
    <xdr:pic>
      <xdr:nvPicPr>
        <xdr:cNvPr id="281" name="Имя " descr="Descr ">
          <a:extLst>
            <a:ext uri="{FF2B5EF4-FFF2-40B4-BE49-F238E27FC236}">
              <a16:creationId xmlns:a16="http://schemas.microsoft.com/office/drawing/2014/main" xmlns="" id="{1ADEBF6F-1EE2-471B-93F3-C995363F03B9}"/>
            </a:ext>
          </a:extLst>
        </xdr:cNvPr>
        <xdr:cNvPicPr>
          <a:picLocks noChangeAspect="1"/>
        </xdr:cNvPicPr>
      </xdr:nvPicPr>
      <xdr:blipFill>
        <a:blip xmlns:r="http://schemas.openxmlformats.org/officeDocument/2006/relationships" r:embed="rId63"/>
        <a:stretch>
          <a:fillRect/>
        </a:stretch>
      </xdr:blipFill>
      <xdr:spPr>
        <a:xfrm>
          <a:off x="4181475" y="47625000"/>
          <a:ext cx="1257300" cy="952500"/>
        </a:xfrm>
        <a:prstGeom prst="rect">
          <a:avLst/>
        </a:prstGeom>
        <a:ln>
          <a:noFill/>
        </a:ln>
      </xdr:spPr>
    </xdr:pic>
    <xdr:clientData/>
  </xdr:twoCellAnchor>
  <xdr:twoCellAnchor>
    <xdr:from>
      <xdr:col>5</xdr:col>
      <xdr:colOff>0</xdr:colOff>
      <xdr:row>58</xdr:row>
      <xdr:rowOff>0</xdr:rowOff>
    </xdr:from>
    <xdr:to>
      <xdr:col>6</xdr:col>
      <xdr:colOff>0</xdr:colOff>
      <xdr:row>59</xdr:row>
      <xdr:rowOff>0</xdr:rowOff>
    </xdr:to>
    <xdr:pic>
      <xdr:nvPicPr>
        <xdr:cNvPr id="282" name="Имя " descr="Descr ">
          <a:extLst>
            <a:ext uri="{FF2B5EF4-FFF2-40B4-BE49-F238E27FC236}">
              <a16:creationId xmlns:a16="http://schemas.microsoft.com/office/drawing/2014/main" xmlns="" id="{474B55B2-43E6-44B6-8C27-3FEA5DF5E3E6}"/>
            </a:ext>
          </a:extLst>
        </xdr:cNvPr>
        <xdr:cNvPicPr>
          <a:picLocks noChangeAspect="1"/>
        </xdr:cNvPicPr>
      </xdr:nvPicPr>
      <xdr:blipFill>
        <a:blip xmlns:r="http://schemas.openxmlformats.org/officeDocument/2006/relationships" r:embed="rId9"/>
        <a:stretch>
          <a:fillRect/>
        </a:stretch>
      </xdr:blipFill>
      <xdr:spPr>
        <a:xfrm>
          <a:off x="4181475" y="49530000"/>
          <a:ext cx="1257300" cy="952500"/>
        </a:xfrm>
        <a:prstGeom prst="rect">
          <a:avLst/>
        </a:prstGeom>
        <a:ln>
          <a:noFill/>
        </a:ln>
      </xdr:spPr>
    </xdr:pic>
    <xdr:clientData/>
  </xdr:twoCellAnchor>
  <xdr:twoCellAnchor>
    <xdr:from>
      <xdr:col>5</xdr:col>
      <xdr:colOff>0</xdr:colOff>
      <xdr:row>13</xdr:row>
      <xdr:rowOff>0</xdr:rowOff>
    </xdr:from>
    <xdr:to>
      <xdr:col>6</xdr:col>
      <xdr:colOff>0</xdr:colOff>
      <xdr:row>14</xdr:row>
      <xdr:rowOff>0</xdr:rowOff>
    </xdr:to>
    <xdr:pic>
      <xdr:nvPicPr>
        <xdr:cNvPr id="283" name="Имя " descr="Descr ">
          <a:extLst>
            <a:ext uri="{FF2B5EF4-FFF2-40B4-BE49-F238E27FC236}">
              <a16:creationId xmlns:a16="http://schemas.microsoft.com/office/drawing/2014/main" xmlns="" id="{A0AE6E03-8C59-4431-84EC-7AA8BD3C2E5D}"/>
            </a:ext>
          </a:extLst>
        </xdr:cNvPr>
        <xdr:cNvPicPr>
          <a:picLocks noChangeAspect="1"/>
        </xdr:cNvPicPr>
      </xdr:nvPicPr>
      <xdr:blipFill>
        <a:blip xmlns:r="http://schemas.openxmlformats.org/officeDocument/2006/relationships" r:embed="rId64"/>
        <a:stretch>
          <a:fillRect/>
        </a:stretch>
      </xdr:blipFill>
      <xdr:spPr>
        <a:xfrm>
          <a:off x="4181475" y="4762500"/>
          <a:ext cx="1257300" cy="952500"/>
        </a:xfrm>
        <a:prstGeom prst="rect">
          <a:avLst/>
        </a:prstGeom>
        <a:ln>
          <a:noFill/>
        </a:ln>
      </xdr:spPr>
    </xdr:pic>
    <xdr:clientData/>
  </xdr:twoCellAnchor>
  <xdr:twoCellAnchor>
    <xdr:from>
      <xdr:col>5</xdr:col>
      <xdr:colOff>57150</xdr:colOff>
      <xdr:row>11</xdr:row>
      <xdr:rowOff>0</xdr:rowOff>
    </xdr:from>
    <xdr:to>
      <xdr:col>6</xdr:col>
      <xdr:colOff>0</xdr:colOff>
      <xdr:row>12</xdr:row>
      <xdr:rowOff>0</xdr:rowOff>
    </xdr:to>
    <xdr:pic>
      <xdr:nvPicPr>
        <xdr:cNvPr id="284" name="Имя " descr="Descr ">
          <a:extLst>
            <a:ext uri="{FF2B5EF4-FFF2-40B4-BE49-F238E27FC236}">
              <a16:creationId xmlns:a16="http://schemas.microsoft.com/office/drawing/2014/main" xmlns="" id="{C36BC6F1-4BFB-4FE3-A787-A8DAA05CBD3C}"/>
            </a:ext>
          </a:extLst>
        </xdr:cNvPr>
        <xdr:cNvPicPr>
          <a:picLocks noChangeAspect="1"/>
        </xdr:cNvPicPr>
      </xdr:nvPicPr>
      <xdr:blipFill>
        <a:blip xmlns:r="http://schemas.openxmlformats.org/officeDocument/2006/relationships" r:embed="rId65"/>
        <a:stretch>
          <a:fillRect/>
        </a:stretch>
      </xdr:blipFill>
      <xdr:spPr>
        <a:xfrm>
          <a:off x="4524375" y="4514850"/>
          <a:ext cx="1038225" cy="952500"/>
        </a:xfrm>
        <a:prstGeom prst="rect">
          <a:avLst/>
        </a:prstGeom>
        <a:ln>
          <a:noFill/>
        </a:ln>
      </xdr:spPr>
    </xdr:pic>
    <xdr:clientData/>
  </xdr:twoCellAnchor>
  <xdr:twoCellAnchor>
    <xdr:from>
      <xdr:col>5</xdr:col>
      <xdr:colOff>0</xdr:colOff>
      <xdr:row>54</xdr:row>
      <xdr:rowOff>0</xdr:rowOff>
    </xdr:from>
    <xdr:to>
      <xdr:col>6</xdr:col>
      <xdr:colOff>0</xdr:colOff>
      <xdr:row>55</xdr:row>
      <xdr:rowOff>0</xdr:rowOff>
    </xdr:to>
    <xdr:pic>
      <xdr:nvPicPr>
        <xdr:cNvPr id="285" name="Имя " descr="Descr ">
          <a:extLst>
            <a:ext uri="{FF2B5EF4-FFF2-40B4-BE49-F238E27FC236}">
              <a16:creationId xmlns:a16="http://schemas.microsoft.com/office/drawing/2014/main" xmlns="" id="{5695FE3B-5480-4F5F-85E6-88C6598C8FCA}"/>
            </a:ext>
          </a:extLst>
        </xdr:cNvPr>
        <xdr:cNvPicPr>
          <a:picLocks noChangeAspect="1"/>
        </xdr:cNvPicPr>
      </xdr:nvPicPr>
      <xdr:blipFill>
        <a:blip xmlns:r="http://schemas.openxmlformats.org/officeDocument/2006/relationships" r:embed="rId66"/>
        <a:stretch>
          <a:fillRect/>
        </a:stretch>
      </xdr:blipFill>
      <xdr:spPr>
        <a:xfrm>
          <a:off x="4181475" y="45720000"/>
          <a:ext cx="1257300" cy="952500"/>
        </a:xfrm>
        <a:prstGeom prst="rect">
          <a:avLst/>
        </a:prstGeom>
        <a:ln>
          <a:noFill/>
        </a:ln>
      </xdr:spPr>
    </xdr:pic>
    <xdr:clientData/>
  </xdr:twoCellAnchor>
  <xdr:twoCellAnchor>
    <xdr:from>
      <xdr:col>5</xdr:col>
      <xdr:colOff>0</xdr:colOff>
      <xdr:row>24</xdr:row>
      <xdr:rowOff>0</xdr:rowOff>
    </xdr:from>
    <xdr:to>
      <xdr:col>6</xdr:col>
      <xdr:colOff>0</xdr:colOff>
      <xdr:row>25</xdr:row>
      <xdr:rowOff>0</xdr:rowOff>
    </xdr:to>
    <xdr:pic>
      <xdr:nvPicPr>
        <xdr:cNvPr id="286" name="Имя " descr="Descr ">
          <a:extLst>
            <a:ext uri="{FF2B5EF4-FFF2-40B4-BE49-F238E27FC236}">
              <a16:creationId xmlns:a16="http://schemas.microsoft.com/office/drawing/2014/main" xmlns="" id="{4B6C53B8-B967-4EF0-BDFC-FDABAF9D977E}"/>
            </a:ext>
          </a:extLst>
        </xdr:cNvPr>
        <xdr:cNvPicPr>
          <a:picLocks noChangeAspect="1"/>
        </xdr:cNvPicPr>
      </xdr:nvPicPr>
      <xdr:blipFill>
        <a:blip xmlns:r="http://schemas.openxmlformats.org/officeDocument/2006/relationships" r:embed="rId67"/>
        <a:stretch>
          <a:fillRect/>
        </a:stretch>
      </xdr:blipFill>
      <xdr:spPr>
        <a:xfrm>
          <a:off x="4181475" y="16192500"/>
          <a:ext cx="1257300" cy="952500"/>
        </a:xfrm>
        <a:prstGeom prst="rect">
          <a:avLst/>
        </a:prstGeom>
        <a:ln>
          <a:noFill/>
        </a:ln>
      </xdr:spPr>
    </xdr:pic>
    <xdr:clientData/>
  </xdr:twoCellAnchor>
  <xdr:twoCellAnchor>
    <xdr:from>
      <xdr:col>5</xdr:col>
      <xdr:colOff>66675</xdr:colOff>
      <xdr:row>25</xdr:row>
      <xdr:rowOff>0</xdr:rowOff>
    </xdr:from>
    <xdr:to>
      <xdr:col>6</xdr:col>
      <xdr:colOff>9525</xdr:colOff>
      <xdr:row>26</xdr:row>
      <xdr:rowOff>0</xdr:rowOff>
    </xdr:to>
    <xdr:pic>
      <xdr:nvPicPr>
        <xdr:cNvPr id="287" name="Имя " descr="Descr ">
          <a:extLst>
            <a:ext uri="{FF2B5EF4-FFF2-40B4-BE49-F238E27FC236}">
              <a16:creationId xmlns:a16="http://schemas.microsoft.com/office/drawing/2014/main" xmlns="" id="{B4B935EA-4175-4E5B-8749-E4B17606AAB4}"/>
            </a:ext>
          </a:extLst>
        </xdr:cNvPr>
        <xdr:cNvPicPr>
          <a:picLocks noChangeAspect="1"/>
        </xdr:cNvPicPr>
      </xdr:nvPicPr>
      <xdr:blipFill>
        <a:blip xmlns:r="http://schemas.openxmlformats.org/officeDocument/2006/relationships" r:embed="rId68"/>
        <a:stretch>
          <a:fillRect/>
        </a:stretch>
      </xdr:blipFill>
      <xdr:spPr>
        <a:xfrm>
          <a:off x="4533900" y="18802350"/>
          <a:ext cx="1038225" cy="952500"/>
        </a:xfrm>
        <a:prstGeom prst="rect">
          <a:avLst/>
        </a:prstGeom>
        <a:ln>
          <a:noFill/>
        </a:ln>
      </xdr:spPr>
    </xdr:pic>
    <xdr:clientData/>
  </xdr:twoCellAnchor>
  <xdr:twoCellAnchor>
    <xdr:from>
      <xdr:col>5</xdr:col>
      <xdr:colOff>0</xdr:colOff>
      <xdr:row>26</xdr:row>
      <xdr:rowOff>0</xdr:rowOff>
    </xdr:from>
    <xdr:to>
      <xdr:col>6</xdr:col>
      <xdr:colOff>0</xdr:colOff>
      <xdr:row>27</xdr:row>
      <xdr:rowOff>0</xdr:rowOff>
    </xdr:to>
    <xdr:pic>
      <xdr:nvPicPr>
        <xdr:cNvPr id="288" name="Имя " descr="Descr ">
          <a:extLst>
            <a:ext uri="{FF2B5EF4-FFF2-40B4-BE49-F238E27FC236}">
              <a16:creationId xmlns:a16="http://schemas.microsoft.com/office/drawing/2014/main" xmlns="" id="{63B050F0-7C88-4B2E-8DD5-5ED1443357DD}"/>
            </a:ext>
          </a:extLst>
        </xdr:cNvPr>
        <xdr:cNvPicPr>
          <a:picLocks noChangeAspect="1"/>
        </xdr:cNvPicPr>
      </xdr:nvPicPr>
      <xdr:blipFill>
        <a:blip xmlns:r="http://schemas.openxmlformats.org/officeDocument/2006/relationships" r:embed="rId67"/>
        <a:stretch>
          <a:fillRect/>
        </a:stretch>
      </xdr:blipFill>
      <xdr:spPr>
        <a:xfrm>
          <a:off x="4181475" y="18097500"/>
          <a:ext cx="1257300" cy="952500"/>
        </a:xfrm>
        <a:prstGeom prst="rect">
          <a:avLst/>
        </a:prstGeom>
        <a:ln>
          <a:noFill/>
        </a:ln>
      </xdr:spPr>
    </xdr:pic>
    <xdr:clientData/>
  </xdr:twoCellAnchor>
  <xdr:twoCellAnchor>
    <xdr:from>
      <xdr:col>5</xdr:col>
      <xdr:colOff>0</xdr:colOff>
      <xdr:row>27</xdr:row>
      <xdr:rowOff>0</xdr:rowOff>
    </xdr:from>
    <xdr:to>
      <xdr:col>6</xdr:col>
      <xdr:colOff>0</xdr:colOff>
      <xdr:row>28</xdr:row>
      <xdr:rowOff>0</xdr:rowOff>
    </xdr:to>
    <xdr:pic>
      <xdr:nvPicPr>
        <xdr:cNvPr id="289" name="Имя " descr="Descr ">
          <a:extLst>
            <a:ext uri="{FF2B5EF4-FFF2-40B4-BE49-F238E27FC236}">
              <a16:creationId xmlns:a16="http://schemas.microsoft.com/office/drawing/2014/main" xmlns="" id="{E05B2E89-F497-4342-860D-838A8940F816}"/>
            </a:ext>
          </a:extLst>
        </xdr:cNvPr>
        <xdr:cNvPicPr>
          <a:picLocks noChangeAspect="1"/>
        </xdr:cNvPicPr>
      </xdr:nvPicPr>
      <xdr:blipFill>
        <a:blip xmlns:r="http://schemas.openxmlformats.org/officeDocument/2006/relationships" r:embed="rId67"/>
        <a:stretch>
          <a:fillRect/>
        </a:stretch>
      </xdr:blipFill>
      <xdr:spPr>
        <a:xfrm>
          <a:off x="4181475" y="19050000"/>
          <a:ext cx="1257300" cy="952500"/>
        </a:xfrm>
        <a:prstGeom prst="rect">
          <a:avLst/>
        </a:prstGeom>
        <a:ln>
          <a:noFill/>
        </a:ln>
      </xdr:spPr>
    </xdr:pic>
    <xdr:clientData/>
  </xdr:twoCellAnchor>
  <xdr:twoCellAnchor>
    <xdr:from>
      <xdr:col>5</xdr:col>
      <xdr:colOff>0</xdr:colOff>
      <xdr:row>28</xdr:row>
      <xdr:rowOff>0</xdr:rowOff>
    </xdr:from>
    <xdr:to>
      <xdr:col>6</xdr:col>
      <xdr:colOff>0</xdr:colOff>
      <xdr:row>29</xdr:row>
      <xdr:rowOff>0</xdr:rowOff>
    </xdr:to>
    <xdr:pic>
      <xdr:nvPicPr>
        <xdr:cNvPr id="290" name="Имя " descr="Descr ">
          <a:extLst>
            <a:ext uri="{FF2B5EF4-FFF2-40B4-BE49-F238E27FC236}">
              <a16:creationId xmlns:a16="http://schemas.microsoft.com/office/drawing/2014/main" xmlns="" id="{C5A12370-CBEA-4B1E-8D94-8C3A98A8B6C7}"/>
            </a:ext>
          </a:extLst>
        </xdr:cNvPr>
        <xdr:cNvPicPr>
          <a:picLocks noChangeAspect="1"/>
        </xdr:cNvPicPr>
      </xdr:nvPicPr>
      <xdr:blipFill>
        <a:blip xmlns:r="http://schemas.openxmlformats.org/officeDocument/2006/relationships" r:embed="rId69"/>
        <a:stretch>
          <a:fillRect/>
        </a:stretch>
      </xdr:blipFill>
      <xdr:spPr>
        <a:xfrm>
          <a:off x="4181475" y="20002500"/>
          <a:ext cx="1257300" cy="952500"/>
        </a:xfrm>
        <a:prstGeom prst="rect">
          <a:avLst/>
        </a:prstGeom>
        <a:ln>
          <a:noFill/>
        </a:ln>
      </xdr:spPr>
    </xdr:pic>
    <xdr:clientData/>
  </xdr:twoCellAnchor>
  <xdr:twoCellAnchor>
    <xdr:from>
      <xdr:col>5</xdr:col>
      <xdr:colOff>0</xdr:colOff>
      <xdr:row>12</xdr:row>
      <xdr:rowOff>0</xdr:rowOff>
    </xdr:from>
    <xdr:to>
      <xdr:col>6</xdr:col>
      <xdr:colOff>0</xdr:colOff>
      <xdr:row>13</xdr:row>
      <xdr:rowOff>0</xdr:rowOff>
    </xdr:to>
    <xdr:pic>
      <xdr:nvPicPr>
        <xdr:cNvPr id="291" name="Имя " descr="Descr ">
          <a:extLst>
            <a:ext uri="{FF2B5EF4-FFF2-40B4-BE49-F238E27FC236}">
              <a16:creationId xmlns="" xmlns:a16="http://schemas.microsoft.com/office/drawing/2014/main" id="{FDF4D4B0-ABD2-48B1-ABD2-B1670BC05301}"/>
            </a:ext>
          </a:extLst>
        </xdr:cNvPr>
        <xdr:cNvPicPr>
          <a:picLocks noChangeAspect="1"/>
        </xdr:cNvPicPr>
      </xdr:nvPicPr>
      <xdr:blipFill>
        <a:blip xmlns:r="http://schemas.openxmlformats.org/officeDocument/2006/relationships" r:embed="rId70"/>
        <a:stretch>
          <a:fillRect/>
        </a:stretch>
      </xdr:blipFill>
      <xdr:spPr>
        <a:xfrm>
          <a:off x="4181475" y="3810000"/>
          <a:ext cx="1257300" cy="952500"/>
        </a:xfrm>
        <a:prstGeom prst="rect">
          <a:avLst/>
        </a:prstGeom>
        <a:ln>
          <a:noFill/>
        </a:ln>
      </xdr:spPr>
    </xdr:pic>
    <xdr:clientData/>
  </xdr:twoCellAnchor>
  <xdr:twoCellAnchor>
    <xdr:from>
      <xdr:col>5</xdr:col>
      <xdr:colOff>0</xdr:colOff>
      <xdr:row>39</xdr:row>
      <xdr:rowOff>0</xdr:rowOff>
    </xdr:from>
    <xdr:to>
      <xdr:col>6</xdr:col>
      <xdr:colOff>0</xdr:colOff>
      <xdr:row>40</xdr:row>
      <xdr:rowOff>0</xdr:rowOff>
    </xdr:to>
    <xdr:pic>
      <xdr:nvPicPr>
        <xdr:cNvPr id="292" name="Имя " descr="Descr ">
          <a:extLst>
            <a:ext uri="{FF2B5EF4-FFF2-40B4-BE49-F238E27FC236}">
              <a16:creationId xmlns="" xmlns:a16="http://schemas.microsoft.com/office/drawing/2014/main" id="{0D02AAB9-124A-41FC-8D5D-86577BB19381}"/>
            </a:ext>
          </a:extLst>
        </xdr:cNvPr>
        <xdr:cNvPicPr>
          <a:picLocks noChangeAspect="1"/>
        </xdr:cNvPicPr>
      </xdr:nvPicPr>
      <xdr:blipFill>
        <a:blip xmlns:r="http://schemas.openxmlformats.org/officeDocument/2006/relationships" r:embed="rId71"/>
        <a:stretch>
          <a:fillRect/>
        </a:stretch>
      </xdr:blipFill>
      <xdr:spPr>
        <a:xfrm>
          <a:off x="4181475" y="31432500"/>
          <a:ext cx="1257300" cy="952500"/>
        </a:xfrm>
        <a:prstGeom prst="rect">
          <a:avLst/>
        </a:prstGeom>
        <a:ln>
          <a:noFill/>
        </a:ln>
      </xdr:spPr>
    </xdr:pic>
    <xdr:clientData/>
  </xdr:twoCellAnchor>
  <xdr:twoCellAnchor>
    <xdr:from>
      <xdr:col>5</xdr:col>
      <xdr:colOff>85726</xdr:colOff>
      <xdr:row>40</xdr:row>
      <xdr:rowOff>0</xdr:rowOff>
    </xdr:from>
    <xdr:to>
      <xdr:col>5</xdr:col>
      <xdr:colOff>1000126</xdr:colOff>
      <xdr:row>41</xdr:row>
      <xdr:rowOff>0</xdr:rowOff>
    </xdr:to>
    <xdr:pic>
      <xdr:nvPicPr>
        <xdr:cNvPr id="293" name="Имя " descr="Descr ">
          <a:extLst>
            <a:ext uri="{FF2B5EF4-FFF2-40B4-BE49-F238E27FC236}">
              <a16:creationId xmlns="" xmlns:a16="http://schemas.microsoft.com/office/drawing/2014/main" id="{F6F4E394-7073-452B-B6C6-C57D9D6F0BB2}"/>
            </a:ext>
          </a:extLst>
        </xdr:cNvPr>
        <xdr:cNvPicPr>
          <a:picLocks noChangeAspect="1"/>
        </xdr:cNvPicPr>
      </xdr:nvPicPr>
      <xdr:blipFill>
        <a:blip xmlns:r="http://schemas.openxmlformats.org/officeDocument/2006/relationships" r:embed="rId72"/>
        <a:stretch>
          <a:fillRect/>
        </a:stretch>
      </xdr:blipFill>
      <xdr:spPr>
        <a:xfrm>
          <a:off x="4552951" y="34042350"/>
          <a:ext cx="914400" cy="952500"/>
        </a:xfrm>
        <a:prstGeom prst="rect">
          <a:avLst/>
        </a:prstGeom>
        <a:ln>
          <a:noFill/>
        </a:ln>
      </xdr:spPr>
    </xdr:pic>
    <xdr:clientData/>
  </xdr:twoCellAnchor>
  <xdr:twoCellAnchor>
    <xdr:from>
      <xdr:col>5</xdr:col>
      <xdr:colOff>0</xdr:colOff>
      <xdr:row>64</xdr:row>
      <xdr:rowOff>0</xdr:rowOff>
    </xdr:from>
    <xdr:to>
      <xdr:col>6</xdr:col>
      <xdr:colOff>0</xdr:colOff>
      <xdr:row>65</xdr:row>
      <xdr:rowOff>0</xdr:rowOff>
    </xdr:to>
    <xdr:pic>
      <xdr:nvPicPr>
        <xdr:cNvPr id="294" name="Имя " descr="Descr ">
          <a:extLst>
            <a:ext uri="{FF2B5EF4-FFF2-40B4-BE49-F238E27FC236}">
              <a16:creationId xmlns="" xmlns:a16="http://schemas.microsoft.com/office/drawing/2014/main" id="{BBDDC964-4342-4FB2-A3A9-3C277A3683D0}"/>
            </a:ext>
          </a:extLst>
        </xdr:cNvPr>
        <xdr:cNvPicPr>
          <a:picLocks noChangeAspect="1"/>
        </xdr:cNvPicPr>
      </xdr:nvPicPr>
      <xdr:blipFill>
        <a:blip xmlns:r="http://schemas.openxmlformats.org/officeDocument/2006/relationships" r:embed="rId73"/>
        <a:stretch>
          <a:fillRect/>
        </a:stretch>
      </xdr:blipFill>
      <xdr:spPr>
        <a:xfrm>
          <a:off x="4181475" y="55245000"/>
          <a:ext cx="1257300" cy="952500"/>
        </a:xfrm>
        <a:prstGeom prst="rect">
          <a:avLst/>
        </a:prstGeom>
        <a:ln>
          <a:noFill/>
        </a:ln>
      </xdr:spPr>
    </xdr:pic>
    <xdr:clientData/>
  </xdr:twoCellAnchor>
  <xdr:twoCellAnchor>
    <xdr:from>
      <xdr:col>5</xdr:col>
      <xdr:colOff>0</xdr:colOff>
      <xdr:row>16</xdr:row>
      <xdr:rowOff>0</xdr:rowOff>
    </xdr:from>
    <xdr:to>
      <xdr:col>6</xdr:col>
      <xdr:colOff>0</xdr:colOff>
      <xdr:row>17</xdr:row>
      <xdr:rowOff>0</xdr:rowOff>
    </xdr:to>
    <xdr:pic>
      <xdr:nvPicPr>
        <xdr:cNvPr id="295" name="Имя " descr="Descr ">
          <a:extLst>
            <a:ext uri="{FF2B5EF4-FFF2-40B4-BE49-F238E27FC236}">
              <a16:creationId xmlns="" xmlns:a16="http://schemas.microsoft.com/office/drawing/2014/main" id="{561B05CF-77FA-4F8E-9BA8-3680F86047D3}"/>
            </a:ext>
          </a:extLst>
        </xdr:cNvPr>
        <xdr:cNvPicPr>
          <a:picLocks noChangeAspect="1"/>
        </xdr:cNvPicPr>
      </xdr:nvPicPr>
      <xdr:blipFill>
        <a:blip xmlns:r="http://schemas.openxmlformats.org/officeDocument/2006/relationships" r:embed="rId74"/>
        <a:stretch>
          <a:fillRect/>
        </a:stretch>
      </xdr:blipFill>
      <xdr:spPr>
        <a:xfrm>
          <a:off x="4181475" y="8572500"/>
          <a:ext cx="1257300" cy="952500"/>
        </a:xfrm>
        <a:prstGeom prst="rect">
          <a:avLst/>
        </a:prstGeom>
        <a:ln>
          <a:noFill/>
        </a:ln>
      </xdr:spPr>
    </xdr:pic>
    <xdr:clientData/>
  </xdr:twoCellAnchor>
  <xdr:twoCellAnchor>
    <xdr:from>
      <xdr:col>5</xdr:col>
      <xdr:colOff>0</xdr:colOff>
      <xdr:row>17</xdr:row>
      <xdr:rowOff>0</xdr:rowOff>
    </xdr:from>
    <xdr:to>
      <xdr:col>6</xdr:col>
      <xdr:colOff>0</xdr:colOff>
      <xdr:row>18</xdr:row>
      <xdr:rowOff>0</xdr:rowOff>
    </xdr:to>
    <xdr:pic>
      <xdr:nvPicPr>
        <xdr:cNvPr id="296" name="Имя " descr="Descr ">
          <a:extLst>
            <a:ext uri="{FF2B5EF4-FFF2-40B4-BE49-F238E27FC236}">
              <a16:creationId xmlns="" xmlns:a16="http://schemas.microsoft.com/office/drawing/2014/main" id="{A97CDE92-7764-486D-AA52-0D7EE305341F}"/>
            </a:ext>
          </a:extLst>
        </xdr:cNvPr>
        <xdr:cNvPicPr>
          <a:picLocks noChangeAspect="1"/>
        </xdr:cNvPicPr>
      </xdr:nvPicPr>
      <xdr:blipFill>
        <a:blip xmlns:r="http://schemas.openxmlformats.org/officeDocument/2006/relationships" r:embed="rId75"/>
        <a:stretch>
          <a:fillRect/>
        </a:stretch>
      </xdr:blipFill>
      <xdr:spPr>
        <a:xfrm>
          <a:off x="4181475" y="9525000"/>
          <a:ext cx="1257300" cy="952500"/>
        </a:xfrm>
        <a:prstGeom prst="rect">
          <a:avLst/>
        </a:prstGeom>
        <a:ln>
          <a:noFill/>
        </a:ln>
      </xdr:spPr>
    </xdr:pic>
    <xdr:clientData/>
  </xdr:twoCellAnchor>
  <xdr:twoCellAnchor>
    <xdr:from>
      <xdr:col>5</xdr:col>
      <xdr:colOff>28576</xdr:colOff>
      <xdr:row>20</xdr:row>
      <xdr:rowOff>942975</xdr:rowOff>
    </xdr:from>
    <xdr:to>
      <xdr:col>5</xdr:col>
      <xdr:colOff>1038226</xdr:colOff>
      <xdr:row>21</xdr:row>
      <xdr:rowOff>942975</xdr:rowOff>
    </xdr:to>
    <xdr:pic>
      <xdr:nvPicPr>
        <xdr:cNvPr id="297" name="Имя " descr="Descr ">
          <a:extLst>
            <a:ext uri="{FF2B5EF4-FFF2-40B4-BE49-F238E27FC236}">
              <a16:creationId xmlns="" xmlns:a16="http://schemas.microsoft.com/office/drawing/2014/main" id="{AEAC0112-CB1A-4E69-B2F8-5CD350EC42A1}"/>
            </a:ext>
          </a:extLst>
        </xdr:cNvPr>
        <xdr:cNvPicPr>
          <a:picLocks noChangeAspect="1"/>
        </xdr:cNvPicPr>
      </xdr:nvPicPr>
      <xdr:blipFill>
        <a:blip xmlns:r="http://schemas.openxmlformats.org/officeDocument/2006/relationships" r:embed="rId76"/>
        <a:stretch>
          <a:fillRect/>
        </a:stretch>
      </xdr:blipFill>
      <xdr:spPr>
        <a:xfrm>
          <a:off x="4495801" y="14982825"/>
          <a:ext cx="1009650" cy="952500"/>
        </a:xfrm>
        <a:prstGeom prst="rect">
          <a:avLst/>
        </a:prstGeom>
        <a:ln>
          <a:noFill/>
        </a:ln>
      </xdr:spPr>
    </xdr:pic>
    <xdr:clientData/>
  </xdr:twoCellAnchor>
  <xdr:twoCellAnchor>
    <xdr:from>
      <xdr:col>5</xdr:col>
      <xdr:colOff>76200</xdr:colOff>
      <xdr:row>22</xdr:row>
      <xdr:rowOff>9525</xdr:rowOff>
    </xdr:from>
    <xdr:to>
      <xdr:col>5</xdr:col>
      <xdr:colOff>1076325</xdr:colOff>
      <xdr:row>23</xdr:row>
      <xdr:rowOff>9525</xdr:rowOff>
    </xdr:to>
    <xdr:pic>
      <xdr:nvPicPr>
        <xdr:cNvPr id="298" name="Имя " descr="Descr ">
          <a:extLst>
            <a:ext uri="{FF2B5EF4-FFF2-40B4-BE49-F238E27FC236}">
              <a16:creationId xmlns="" xmlns:a16="http://schemas.microsoft.com/office/drawing/2014/main" id="{8BAA74A2-E20E-4FA4-A066-6E8498B915B1}"/>
            </a:ext>
          </a:extLst>
        </xdr:cNvPr>
        <xdr:cNvPicPr>
          <a:picLocks noChangeAspect="1"/>
        </xdr:cNvPicPr>
      </xdr:nvPicPr>
      <xdr:blipFill>
        <a:blip xmlns:r="http://schemas.openxmlformats.org/officeDocument/2006/relationships" r:embed="rId77"/>
        <a:stretch>
          <a:fillRect/>
        </a:stretch>
      </xdr:blipFill>
      <xdr:spPr>
        <a:xfrm>
          <a:off x="4543425" y="15954375"/>
          <a:ext cx="1000125" cy="952500"/>
        </a:xfrm>
        <a:prstGeom prst="rect">
          <a:avLst/>
        </a:prstGeom>
        <a:ln>
          <a:noFill/>
        </a:ln>
      </xdr:spPr>
    </xdr:pic>
    <xdr:clientData/>
  </xdr:twoCellAnchor>
  <xdr:twoCellAnchor>
    <xdr:from>
      <xdr:col>5</xdr:col>
      <xdr:colOff>66676</xdr:colOff>
      <xdr:row>37</xdr:row>
      <xdr:rowOff>28575</xdr:rowOff>
    </xdr:from>
    <xdr:to>
      <xdr:col>5</xdr:col>
      <xdr:colOff>1076326</xdr:colOff>
      <xdr:row>38</xdr:row>
      <xdr:rowOff>28575</xdr:rowOff>
    </xdr:to>
    <xdr:pic>
      <xdr:nvPicPr>
        <xdr:cNvPr id="299" name="Имя " descr="Descr ">
          <a:extLst>
            <a:ext uri="{FF2B5EF4-FFF2-40B4-BE49-F238E27FC236}">
              <a16:creationId xmlns="" xmlns:a16="http://schemas.microsoft.com/office/drawing/2014/main" id="{2A509E1B-B8B3-4F07-BB2C-AACC8818A4B1}"/>
            </a:ext>
          </a:extLst>
        </xdr:cNvPr>
        <xdr:cNvPicPr>
          <a:picLocks noChangeAspect="1"/>
        </xdr:cNvPicPr>
      </xdr:nvPicPr>
      <xdr:blipFill>
        <a:blip xmlns:r="http://schemas.openxmlformats.org/officeDocument/2006/relationships" r:embed="rId78"/>
        <a:stretch>
          <a:fillRect/>
        </a:stretch>
      </xdr:blipFill>
      <xdr:spPr>
        <a:xfrm>
          <a:off x="4533901" y="31213425"/>
          <a:ext cx="1009650" cy="952500"/>
        </a:xfrm>
        <a:prstGeom prst="rect">
          <a:avLst/>
        </a:prstGeom>
        <a:ln>
          <a:noFill/>
        </a:ln>
      </xdr:spPr>
    </xdr:pic>
    <xdr:clientData/>
  </xdr:twoCellAnchor>
  <xdr:twoCellAnchor>
    <xdr:from>
      <xdr:col>5</xdr:col>
      <xdr:colOff>0</xdr:colOff>
      <xdr:row>48</xdr:row>
      <xdr:rowOff>0</xdr:rowOff>
    </xdr:from>
    <xdr:to>
      <xdr:col>6</xdr:col>
      <xdr:colOff>0</xdr:colOff>
      <xdr:row>49</xdr:row>
      <xdr:rowOff>0</xdr:rowOff>
    </xdr:to>
    <xdr:pic>
      <xdr:nvPicPr>
        <xdr:cNvPr id="300" name="Имя " descr="Descr ">
          <a:extLst>
            <a:ext uri="{FF2B5EF4-FFF2-40B4-BE49-F238E27FC236}">
              <a16:creationId xmlns="" xmlns:a16="http://schemas.microsoft.com/office/drawing/2014/main" id="{A34DBD1A-BE93-466E-B5D7-EEA29EFD80D7}"/>
            </a:ext>
          </a:extLst>
        </xdr:cNvPr>
        <xdr:cNvPicPr>
          <a:picLocks noChangeAspect="1"/>
        </xdr:cNvPicPr>
      </xdr:nvPicPr>
      <xdr:blipFill>
        <a:blip xmlns:r="http://schemas.openxmlformats.org/officeDocument/2006/relationships" r:embed="rId79"/>
        <a:stretch>
          <a:fillRect/>
        </a:stretch>
      </xdr:blipFill>
      <xdr:spPr>
        <a:xfrm>
          <a:off x="4181475" y="40005000"/>
          <a:ext cx="1257300" cy="952500"/>
        </a:xfrm>
        <a:prstGeom prst="rect">
          <a:avLst/>
        </a:prstGeom>
        <a:ln>
          <a:noFill/>
        </a:ln>
      </xdr:spPr>
    </xdr:pic>
    <xdr:clientData/>
  </xdr:twoCellAnchor>
  <xdr:twoCellAnchor>
    <xdr:from>
      <xdr:col>5</xdr:col>
      <xdr:colOff>0</xdr:colOff>
      <xdr:row>49</xdr:row>
      <xdr:rowOff>0</xdr:rowOff>
    </xdr:from>
    <xdr:to>
      <xdr:col>6</xdr:col>
      <xdr:colOff>0</xdr:colOff>
      <xdr:row>50</xdr:row>
      <xdr:rowOff>0</xdr:rowOff>
    </xdr:to>
    <xdr:pic>
      <xdr:nvPicPr>
        <xdr:cNvPr id="301" name="Имя " descr="Descr ">
          <a:extLst>
            <a:ext uri="{FF2B5EF4-FFF2-40B4-BE49-F238E27FC236}">
              <a16:creationId xmlns="" xmlns:a16="http://schemas.microsoft.com/office/drawing/2014/main" id="{C3C13E15-8BFA-480C-ADD6-43DCFC04E60A}"/>
            </a:ext>
          </a:extLst>
        </xdr:cNvPr>
        <xdr:cNvPicPr>
          <a:picLocks noChangeAspect="1"/>
        </xdr:cNvPicPr>
      </xdr:nvPicPr>
      <xdr:blipFill>
        <a:blip xmlns:r="http://schemas.openxmlformats.org/officeDocument/2006/relationships" r:embed="rId80"/>
        <a:stretch>
          <a:fillRect/>
        </a:stretch>
      </xdr:blipFill>
      <xdr:spPr>
        <a:xfrm>
          <a:off x="4181475" y="40957500"/>
          <a:ext cx="1257300" cy="952500"/>
        </a:xfrm>
        <a:prstGeom prst="rect">
          <a:avLst/>
        </a:prstGeom>
        <a:ln>
          <a:noFill/>
        </a:ln>
      </xdr:spPr>
    </xdr:pic>
    <xdr:clientData/>
  </xdr:twoCellAnchor>
  <xdr:twoCellAnchor>
    <xdr:from>
      <xdr:col>5</xdr:col>
      <xdr:colOff>57150</xdr:colOff>
      <xdr:row>50</xdr:row>
      <xdr:rowOff>0</xdr:rowOff>
    </xdr:from>
    <xdr:to>
      <xdr:col>6</xdr:col>
      <xdr:colOff>0</xdr:colOff>
      <xdr:row>51</xdr:row>
      <xdr:rowOff>0</xdr:rowOff>
    </xdr:to>
    <xdr:pic>
      <xdr:nvPicPr>
        <xdr:cNvPr id="302" name="Имя " descr="Descr ">
          <a:extLst>
            <a:ext uri="{FF2B5EF4-FFF2-40B4-BE49-F238E27FC236}">
              <a16:creationId xmlns="" xmlns:a16="http://schemas.microsoft.com/office/drawing/2014/main" id="{448226E6-9FC5-4C29-91EC-5B2647A00155}"/>
            </a:ext>
          </a:extLst>
        </xdr:cNvPr>
        <xdr:cNvPicPr>
          <a:picLocks noChangeAspect="1"/>
        </xdr:cNvPicPr>
      </xdr:nvPicPr>
      <xdr:blipFill>
        <a:blip xmlns:r="http://schemas.openxmlformats.org/officeDocument/2006/relationships" r:embed="rId81"/>
        <a:stretch>
          <a:fillRect/>
        </a:stretch>
      </xdr:blipFill>
      <xdr:spPr>
        <a:xfrm>
          <a:off x="4524375" y="43567350"/>
          <a:ext cx="1038225" cy="952500"/>
        </a:xfrm>
        <a:prstGeom prst="rect">
          <a:avLst/>
        </a:prstGeom>
        <a:ln>
          <a:noFill/>
        </a:ln>
      </xdr:spPr>
    </xdr:pic>
    <xdr:clientData/>
  </xdr:twoCellAnchor>
  <xdr:twoCellAnchor>
    <xdr:from>
      <xdr:col>5</xdr:col>
      <xdr:colOff>0</xdr:colOff>
      <xdr:row>35</xdr:row>
      <xdr:rowOff>0</xdr:rowOff>
    </xdr:from>
    <xdr:to>
      <xdr:col>6</xdr:col>
      <xdr:colOff>0</xdr:colOff>
      <xdr:row>36</xdr:row>
      <xdr:rowOff>0</xdr:rowOff>
    </xdr:to>
    <xdr:pic>
      <xdr:nvPicPr>
        <xdr:cNvPr id="303" name="Имя " descr="Descr ">
          <a:extLst>
            <a:ext uri="{FF2B5EF4-FFF2-40B4-BE49-F238E27FC236}">
              <a16:creationId xmlns="" xmlns:a16="http://schemas.microsoft.com/office/drawing/2014/main" id="{950BD947-23ED-4AF1-9E92-E6E7E5AE58AB}"/>
            </a:ext>
          </a:extLst>
        </xdr:cNvPr>
        <xdr:cNvPicPr>
          <a:picLocks noChangeAspect="1"/>
        </xdr:cNvPicPr>
      </xdr:nvPicPr>
      <xdr:blipFill>
        <a:blip xmlns:r="http://schemas.openxmlformats.org/officeDocument/2006/relationships" r:embed="rId82"/>
        <a:stretch>
          <a:fillRect/>
        </a:stretch>
      </xdr:blipFill>
      <xdr:spPr>
        <a:xfrm>
          <a:off x="4181475" y="26670000"/>
          <a:ext cx="1257300" cy="952500"/>
        </a:xfrm>
        <a:prstGeom prst="rect">
          <a:avLst/>
        </a:prstGeom>
        <a:ln>
          <a:noFill/>
        </a:ln>
      </xdr:spPr>
    </xdr:pic>
    <xdr:clientData/>
  </xdr:twoCellAnchor>
  <xdr:twoCellAnchor>
    <xdr:from>
      <xdr:col>5</xdr:col>
      <xdr:colOff>76201</xdr:colOff>
      <xdr:row>36</xdr:row>
      <xdr:rowOff>9525</xdr:rowOff>
    </xdr:from>
    <xdr:to>
      <xdr:col>5</xdr:col>
      <xdr:colOff>1047751</xdr:colOff>
      <xdr:row>37</xdr:row>
      <xdr:rowOff>0</xdr:rowOff>
    </xdr:to>
    <xdr:pic>
      <xdr:nvPicPr>
        <xdr:cNvPr id="304" name="Имя " descr="Descr ">
          <a:extLst>
            <a:ext uri="{FF2B5EF4-FFF2-40B4-BE49-F238E27FC236}">
              <a16:creationId xmlns="" xmlns:a16="http://schemas.microsoft.com/office/drawing/2014/main" id="{4AABC8DA-484C-409E-BCD0-178D0427264E}"/>
            </a:ext>
          </a:extLst>
        </xdr:cNvPr>
        <xdr:cNvPicPr>
          <a:picLocks noChangeAspect="1"/>
        </xdr:cNvPicPr>
      </xdr:nvPicPr>
      <xdr:blipFill>
        <a:blip xmlns:r="http://schemas.openxmlformats.org/officeDocument/2006/relationships" r:embed="rId78"/>
        <a:stretch>
          <a:fillRect/>
        </a:stretch>
      </xdr:blipFill>
      <xdr:spPr>
        <a:xfrm>
          <a:off x="4543426" y="29289375"/>
          <a:ext cx="971550" cy="952500"/>
        </a:xfrm>
        <a:prstGeom prst="rect">
          <a:avLst/>
        </a:prstGeom>
        <a:ln>
          <a:noFill/>
        </a:ln>
      </xdr:spPr>
    </xdr:pic>
    <xdr:clientData/>
  </xdr:twoCellAnchor>
  <xdr:twoCellAnchor>
    <xdr:from>
      <xdr:col>5</xdr:col>
      <xdr:colOff>0</xdr:colOff>
      <xdr:row>42</xdr:row>
      <xdr:rowOff>0</xdr:rowOff>
    </xdr:from>
    <xdr:to>
      <xdr:col>6</xdr:col>
      <xdr:colOff>0</xdr:colOff>
      <xdr:row>43</xdr:row>
      <xdr:rowOff>0</xdr:rowOff>
    </xdr:to>
    <xdr:pic>
      <xdr:nvPicPr>
        <xdr:cNvPr id="306" name="Имя " descr="Descr ">
          <a:extLst>
            <a:ext uri="{FF2B5EF4-FFF2-40B4-BE49-F238E27FC236}">
              <a16:creationId xmlns="" xmlns:a16="http://schemas.microsoft.com/office/drawing/2014/main" id="{B3214AF1-2679-4728-9521-90ACBD772783}"/>
            </a:ext>
          </a:extLst>
        </xdr:cNvPr>
        <xdr:cNvPicPr>
          <a:picLocks noChangeAspect="1"/>
        </xdr:cNvPicPr>
      </xdr:nvPicPr>
      <xdr:blipFill>
        <a:blip xmlns:r="http://schemas.openxmlformats.org/officeDocument/2006/relationships" r:embed="rId83"/>
        <a:stretch>
          <a:fillRect/>
        </a:stretch>
      </xdr:blipFill>
      <xdr:spPr>
        <a:xfrm>
          <a:off x="4181475" y="34290000"/>
          <a:ext cx="1257300" cy="952500"/>
        </a:xfrm>
        <a:prstGeom prst="rect">
          <a:avLst/>
        </a:prstGeom>
        <a:ln>
          <a:noFill/>
        </a:ln>
      </xdr:spPr>
    </xdr:pic>
    <xdr:clientData/>
  </xdr:twoCellAnchor>
  <xdr:twoCellAnchor>
    <xdr:from>
      <xdr:col>5</xdr:col>
      <xdr:colOff>0</xdr:colOff>
      <xdr:row>43</xdr:row>
      <xdr:rowOff>0</xdr:rowOff>
    </xdr:from>
    <xdr:to>
      <xdr:col>6</xdr:col>
      <xdr:colOff>0</xdr:colOff>
      <xdr:row>44</xdr:row>
      <xdr:rowOff>0</xdr:rowOff>
    </xdr:to>
    <xdr:pic>
      <xdr:nvPicPr>
        <xdr:cNvPr id="307" name="Имя " descr="Descr ">
          <a:extLst>
            <a:ext uri="{FF2B5EF4-FFF2-40B4-BE49-F238E27FC236}">
              <a16:creationId xmlns="" xmlns:a16="http://schemas.microsoft.com/office/drawing/2014/main" id="{3F1D1053-CE3D-451D-8BE0-42028DCF9A27}"/>
            </a:ext>
          </a:extLst>
        </xdr:cNvPr>
        <xdr:cNvPicPr>
          <a:picLocks noChangeAspect="1"/>
        </xdr:cNvPicPr>
      </xdr:nvPicPr>
      <xdr:blipFill>
        <a:blip xmlns:r="http://schemas.openxmlformats.org/officeDocument/2006/relationships" r:embed="rId84"/>
        <a:stretch>
          <a:fillRect/>
        </a:stretch>
      </xdr:blipFill>
      <xdr:spPr>
        <a:xfrm>
          <a:off x="4181475" y="35242500"/>
          <a:ext cx="1257300" cy="952500"/>
        </a:xfrm>
        <a:prstGeom prst="rect">
          <a:avLst/>
        </a:prstGeom>
        <a:ln>
          <a:noFill/>
        </a:ln>
      </xdr:spPr>
    </xdr:pic>
    <xdr:clientData/>
  </xdr:twoCellAnchor>
  <xdr:twoCellAnchor>
    <xdr:from>
      <xdr:col>5</xdr:col>
      <xdr:colOff>0</xdr:colOff>
      <xdr:row>44</xdr:row>
      <xdr:rowOff>0</xdr:rowOff>
    </xdr:from>
    <xdr:to>
      <xdr:col>6</xdr:col>
      <xdr:colOff>0</xdr:colOff>
      <xdr:row>45</xdr:row>
      <xdr:rowOff>0</xdr:rowOff>
    </xdr:to>
    <xdr:pic>
      <xdr:nvPicPr>
        <xdr:cNvPr id="308" name="Имя " descr="Descr ">
          <a:extLst>
            <a:ext uri="{FF2B5EF4-FFF2-40B4-BE49-F238E27FC236}">
              <a16:creationId xmlns="" xmlns:a16="http://schemas.microsoft.com/office/drawing/2014/main" id="{52CA0208-C524-4507-805D-1F6C53B88323}"/>
            </a:ext>
          </a:extLst>
        </xdr:cNvPr>
        <xdr:cNvPicPr>
          <a:picLocks noChangeAspect="1"/>
        </xdr:cNvPicPr>
      </xdr:nvPicPr>
      <xdr:blipFill>
        <a:blip xmlns:r="http://schemas.openxmlformats.org/officeDocument/2006/relationships" r:embed="rId85"/>
        <a:stretch>
          <a:fillRect/>
        </a:stretch>
      </xdr:blipFill>
      <xdr:spPr>
        <a:xfrm>
          <a:off x="4181475" y="36195000"/>
          <a:ext cx="1257300" cy="952500"/>
        </a:xfrm>
        <a:prstGeom prst="rect">
          <a:avLst/>
        </a:prstGeom>
        <a:ln>
          <a:noFill/>
        </a:ln>
      </xdr:spPr>
    </xdr:pic>
    <xdr:clientData/>
  </xdr:twoCellAnchor>
  <xdr:twoCellAnchor>
    <xdr:from>
      <xdr:col>5</xdr:col>
      <xdr:colOff>152400</xdr:colOff>
      <xdr:row>45</xdr:row>
      <xdr:rowOff>38100</xdr:rowOff>
    </xdr:from>
    <xdr:to>
      <xdr:col>5</xdr:col>
      <xdr:colOff>1038225</xdr:colOff>
      <xdr:row>45</xdr:row>
      <xdr:rowOff>876300</xdr:rowOff>
    </xdr:to>
    <xdr:pic>
      <xdr:nvPicPr>
        <xdr:cNvPr id="309" name="Имя " descr="Descr ">
          <a:extLst>
            <a:ext uri="{FF2B5EF4-FFF2-40B4-BE49-F238E27FC236}">
              <a16:creationId xmlns="" xmlns:a16="http://schemas.microsoft.com/office/drawing/2014/main" id="{54098554-DF75-4A12-A024-F2D2CD1FEC99}"/>
            </a:ext>
          </a:extLst>
        </xdr:cNvPr>
        <xdr:cNvPicPr>
          <a:picLocks noChangeAspect="1"/>
        </xdr:cNvPicPr>
      </xdr:nvPicPr>
      <xdr:blipFill>
        <a:blip xmlns:r="http://schemas.openxmlformats.org/officeDocument/2006/relationships" r:embed="rId86"/>
        <a:stretch>
          <a:fillRect/>
        </a:stretch>
      </xdr:blipFill>
      <xdr:spPr>
        <a:xfrm>
          <a:off x="4619625" y="38842950"/>
          <a:ext cx="885825" cy="838200"/>
        </a:xfrm>
        <a:prstGeom prst="rect">
          <a:avLst/>
        </a:prstGeom>
        <a:ln>
          <a:noFill/>
        </a:ln>
      </xdr:spPr>
    </xdr:pic>
    <xdr:clientData/>
  </xdr:twoCellAnchor>
  <xdr:twoCellAnchor>
    <xdr:from>
      <xdr:col>5</xdr:col>
      <xdr:colOff>85726</xdr:colOff>
      <xdr:row>46</xdr:row>
      <xdr:rowOff>28574</xdr:rowOff>
    </xdr:from>
    <xdr:to>
      <xdr:col>5</xdr:col>
      <xdr:colOff>1081089</xdr:colOff>
      <xdr:row>46</xdr:row>
      <xdr:rowOff>933449</xdr:rowOff>
    </xdr:to>
    <xdr:pic>
      <xdr:nvPicPr>
        <xdr:cNvPr id="310" name="Имя " descr="Descr ">
          <a:extLst>
            <a:ext uri="{FF2B5EF4-FFF2-40B4-BE49-F238E27FC236}">
              <a16:creationId xmlns="" xmlns:a16="http://schemas.microsoft.com/office/drawing/2014/main" id="{699F9EFA-655A-41A0-A06A-59C261E3A07E}"/>
            </a:ext>
          </a:extLst>
        </xdr:cNvPr>
        <xdr:cNvPicPr>
          <a:picLocks noChangeAspect="1"/>
        </xdr:cNvPicPr>
      </xdr:nvPicPr>
      <xdr:blipFill>
        <a:blip xmlns:r="http://schemas.openxmlformats.org/officeDocument/2006/relationships" r:embed="rId87"/>
        <a:stretch>
          <a:fillRect/>
        </a:stretch>
      </xdr:blipFill>
      <xdr:spPr>
        <a:xfrm>
          <a:off x="4552951" y="39785924"/>
          <a:ext cx="995363" cy="904875"/>
        </a:xfrm>
        <a:prstGeom prst="rect">
          <a:avLst/>
        </a:prstGeom>
        <a:ln>
          <a:noFill/>
        </a:ln>
      </xdr:spPr>
    </xdr:pic>
    <xdr:clientData/>
  </xdr:twoCellAnchor>
  <xdr:twoCellAnchor>
    <xdr:from>
      <xdr:col>5</xdr:col>
      <xdr:colOff>0</xdr:colOff>
      <xdr:row>47</xdr:row>
      <xdr:rowOff>0</xdr:rowOff>
    </xdr:from>
    <xdr:to>
      <xdr:col>6</xdr:col>
      <xdr:colOff>0</xdr:colOff>
      <xdr:row>48</xdr:row>
      <xdr:rowOff>0</xdr:rowOff>
    </xdr:to>
    <xdr:pic>
      <xdr:nvPicPr>
        <xdr:cNvPr id="311" name="Имя " descr="Descr ">
          <a:extLst>
            <a:ext uri="{FF2B5EF4-FFF2-40B4-BE49-F238E27FC236}">
              <a16:creationId xmlns="" xmlns:a16="http://schemas.microsoft.com/office/drawing/2014/main" id="{70D5005E-EF99-40D0-8228-408560E2FA49}"/>
            </a:ext>
          </a:extLst>
        </xdr:cNvPr>
        <xdr:cNvPicPr>
          <a:picLocks noChangeAspect="1"/>
        </xdr:cNvPicPr>
      </xdr:nvPicPr>
      <xdr:blipFill>
        <a:blip xmlns:r="http://schemas.openxmlformats.org/officeDocument/2006/relationships" r:embed="rId12"/>
        <a:stretch>
          <a:fillRect/>
        </a:stretch>
      </xdr:blipFill>
      <xdr:spPr>
        <a:xfrm>
          <a:off x="4181475" y="39052500"/>
          <a:ext cx="1257300" cy="952500"/>
        </a:xfrm>
        <a:prstGeom prst="rect">
          <a:avLst/>
        </a:prstGeom>
        <a:ln>
          <a:noFill/>
        </a:ln>
      </xdr:spPr>
    </xdr:pic>
    <xdr:clientData/>
  </xdr:twoCellAnchor>
  <xdr:twoCellAnchor>
    <xdr:from>
      <xdr:col>5</xdr:col>
      <xdr:colOff>0</xdr:colOff>
      <xdr:row>66</xdr:row>
      <xdr:rowOff>0</xdr:rowOff>
    </xdr:from>
    <xdr:to>
      <xdr:col>6</xdr:col>
      <xdr:colOff>0</xdr:colOff>
      <xdr:row>67</xdr:row>
      <xdr:rowOff>0</xdr:rowOff>
    </xdr:to>
    <xdr:pic>
      <xdr:nvPicPr>
        <xdr:cNvPr id="312" name="Имя " descr="Descr ">
          <a:extLst>
            <a:ext uri="{FF2B5EF4-FFF2-40B4-BE49-F238E27FC236}">
              <a16:creationId xmlns="" xmlns:a16="http://schemas.microsoft.com/office/drawing/2014/main" id="{FE09664C-F89F-46E0-A9A7-3C0C5A869A3B}"/>
            </a:ext>
          </a:extLst>
        </xdr:cNvPr>
        <xdr:cNvPicPr>
          <a:picLocks noChangeAspect="1"/>
        </xdr:cNvPicPr>
      </xdr:nvPicPr>
      <xdr:blipFill>
        <a:blip xmlns:r="http://schemas.openxmlformats.org/officeDocument/2006/relationships" r:embed="rId88"/>
        <a:stretch>
          <a:fillRect/>
        </a:stretch>
      </xdr:blipFill>
      <xdr:spPr>
        <a:xfrm>
          <a:off x="4181475" y="57150000"/>
          <a:ext cx="1257300" cy="952500"/>
        </a:xfrm>
        <a:prstGeom prst="rect">
          <a:avLst/>
        </a:prstGeom>
        <a:ln>
          <a:noFill/>
        </a:ln>
      </xdr:spPr>
    </xdr:pic>
    <xdr:clientData/>
  </xdr:twoCellAnchor>
  <xdr:twoCellAnchor>
    <xdr:from>
      <xdr:col>5</xdr:col>
      <xdr:colOff>0</xdr:colOff>
      <xdr:row>53</xdr:row>
      <xdr:rowOff>0</xdr:rowOff>
    </xdr:from>
    <xdr:to>
      <xdr:col>6</xdr:col>
      <xdr:colOff>0</xdr:colOff>
      <xdr:row>54</xdr:row>
      <xdr:rowOff>0</xdr:rowOff>
    </xdr:to>
    <xdr:pic>
      <xdr:nvPicPr>
        <xdr:cNvPr id="313" name="Имя " descr="Descr ">
          <a:extLst>
            <a:ext uri="{FF2B5EF4-FFF2-40B4-BE49-F238E27FC236}">
              <a16:creationId xmlns="" xmlns:a16="http://schemas.microsoft.com/office/drawing/2014/main" id="{86FCD23C-963F-4C24-B084-D6130C780CB4}"/>
            </a:ext>
          </a:extLst>
        </xdr:cNvPr>
        <xdr:cNvPicPr>
          <a:picLocks noChangeAspect="1"/>
        </xdr:cNvPicPr>
      </xdr:nvPicPr>
      <xdr:blipFill>
        <a:blip xmlns:r="http://schemas.openxmlformats.org/officeDocument/2006/relationships" r:embed="rId89"/>
        <a:stretch>
          <a:fillRect/>
        </a:stretch>
      </xdr:blipFill>
      <xdr:spPr>
        <a:xfrm>
          <a:off x="4181475" y="44767500"/>
          <a:ext cx="1257300" cy="952500"/>
        </a:xfrm>
        <a:prstGeom prst="rect">
          <a:avLst/>
        </a:prstGeom>
        <a:ln>
          <a:noFill/>
        </a:ln>
      </xdr:spPr>
    </xdr:pic>
    <xdr:clientData/>
  </xdr:twoCellAnchor>
  <xdr:twoCellAnchor>
    <xdr:from>
      <xdr:col>5</xdr:col>
      <xdr:colOff>0</xdr:colOff>
      <xdr:row>14</xdr:row>
      <xdr:rowOff>0</xdr:rowOff>
    </xdr:from>
    <xdr:to>
      <xdr:col>6</xdr:col>
      <xdr:colOff>0</xdr:colOff>
      <xdr:row>15</xdr:row>
      <xdr:rowOff>0</xdr:rowOff>
    </xdr:to>
    <xdr:pic>
      <xdr:nvPicPr>
        <xdr:cNvPr id="314" name="Имя " descr="Descr ">
          <a:extLst>
            <a:ext uri="{FF2B5EF4-FFF2-40B4-BE49-F238E27FC236}">
              <a16:creationId xmlns="" xmlns:a16="http://schemas.microsoft.com/office/drawing/2014/main" id="{AFFBACC9-109B-4BE5-A26E-2B26748D9010}"/>
            </a:ext>
          </a:extLst>
        </xdr:cNvPr>
        <xdr:cNvPicPr>
          <a:picLocks noChangeAspect="1"/>
        </xdr:cNvPicPr>
      </xdr:nvPicPr>
      <xdr:blipFill>
        <a:blip xmlns:r="http://schemas.openxmlformats.org/officeDocument/2006/relationships" r:embed="rId20"/>
        <a:stretch>
          <a:fillRect/>
        </a:stretch>
      </xdr:blipFill>
      <xdr:spPr>
        <a:xfrm>
          <a:off x="4181475" y="5715000"/>
          <a:ext cx="1257300" cy="952500"/>
        </a:xfrm>
        <a:prstGeom prst="rect">
          <a:avLst/>
        </a:prstGeom>
        <a:ln>
          <a:noFill/>
        </a:ln>
      </xdr:spPr>
    </xdr:pic>
    <xdr:clientData/>
  </xdr:twoCellAnchor>
  <xdr:twoCellAnchor>
    <xdr:from>
      <xdr:col>5</xdr:col>
      <xdr:colOff>66675</xdr:colOff>
      <xdr:row>15</xdr:row>
      <xdr:rowOff>9525</xdr:rowOff>
    </xdr:from>
    <xdr:to>
      <xdr:col>5</xdr:col>
      <xdr:colOff>1047750</xdr:colOff>
      <xdr:row>16</xdr:row>
      <xdr:rowOff>0</xdr:rowOff>
    </xdr:to>
    <xdr:pic>
      <xdr:nvPicPr>
        <xdr:cNvPr id="315" name="Имя " descr="Descr ">
          <a:extLst>
            <a:ext uri="{FF2B5EF4-FFF2-40B4-BE49-F238E27FC236}">
              <a16:creationId xmlns="" xmlns:a16="http://schemas.microsoft.com/office/drawing/2014/main" id="{8A3817C0-3901-4CA5-B39A-D21B8FA91336}"/>
            </a:ext>
          </a:extLst>
        </xdr:cNvPr>
        <xdr:cNvPicPr>
          <a:picLocks noChangeAspect="1"/>
        </xdr:cNvPicPr>
      </xdr:nvPicPr>
      <xdr:blipFill>
        <a:blip xmlns:r="http://schemas.openxmlformats.org/officeDocument/2006/relationships" r:embed="rId77"/>
        <a:stretch>
          <a:fillRect/>
        </a:stretch>
      </xdr:blipFill>
      <xdr:spPr>
        <a:xfrm>
          <a:off x="4533900" y="8334375"/>
          <a:ext cx="981075" cy="952500"/>
        </a:xfrm>
        <a:prstGeom prst="rect">
          <a:avLst/>
        </a:prstGeom>
        <a:ln>
          <a:noFill/>
        </a:ln>
      </xdr:spPr>
    </xdr:pic>
    <xdr:clientData/>
  </xdr:twoCellAnchor>
  <xdr:twoCellAnchor>
    <xdr:from>
      <xdr:col>5</xdr:col>
      <xdr:colOff>0</xdr:colOff>
      <xdr:row>113</xdr:row>
      <xdr:rowOff>0</xdr:rowOff>
    </xdr:from>
    <xdr:to>
      <xdr:col>6</xdr:col>
      <xdr:colOff>0</xdr:colOff>
      <xdr:row>114</xdr:row>
      <xdr:rowOff>0</xdr:rowOff>
    </xdr:to>
    <xdr:pic>
      <xdr:nvPicPr>
        <xdr:cNvPr id="107" name="Имя " descr="Descr ">
          <a:extLst>
            <a:ext uri="{FF2B5EF4-FFF2-40B4-BE49-F238E27FC236}">
              <a16:creationId xmlns="" xmlns:a16="http://schemas.microsoft.com/office/drawing/2014/main" id="{8204309F-21DD-4A5D-AA65-EA59885FD200}"/>
            </a:ext>
          </a:extLst>
        </xdr:cNvPr>
        <xdr:cNvPicPr>
          <a:picLocks noChangeAspect="1"/>
        </xdr:cNvPicPr>
      </xdr:nvPicPr>
      <xdr:blipFill>
        <a:blip xmlns:r="http://schemas.openxmlformats.org/officeDocument/2006/relationships" r:embed="rId90"/>
        <a:stretch>
          <a:fillRect/>
        </a:stretch>
      </xdr:blipFill>
      <xdr:spPr>
        <a:xfrm>
          <a:off x="4600575" y="0"/>
          <a:ext cx="1276350" cy="1190625"/>
        </a:xfrm>
        <a:prstGeom prst="rect">
          <a:avLst/>
        </a:prstGeom>
        <a:ln>
          <a:noFill/>
        </a:ln>
      </xdr:spPr>
    </xdr:pic>
    <xdr:clientData/>
  </xdr:twoCellAnchor>
  <xdr:twoCellAnchor>
    <xdr:from>
      <xdr:col>5</xdr:col>
      <xdr:colOff>0</xdr:colOff>
      <xdr:row>114</xdr:row>
      <xdr:rowOff>0</xdr:rowOff>
    </xdr:from>
    <xdr:to>
      <xdr:col>6</xdr:col>
      <xdr:colOff>0</xdr:colOff>
      <xdr:row>115</xdr:row>
      <xdr:rowOff>0</xdr:rowOff>
    </xdr:to>
    <xdr:pic>
      <xdr:nvPicPr>
        <xdr:cNvPr id="108" name="Имя " descr="Descr ">
          <a:extLst>
            <a:ext uri="{FF2B5EF4-FFF2-40B4-BE49-F238E27FC236}">
              <a16:creationId xmlns="" xmlns:a16="http://schemas.microsoft.com/office/drawing/2014/main" id="{6B79AFFB-03DD-40FE-8FCC-62A446C61069}"/>
            </a:ext>
          </a:extLst>
        </xdr:cNvPr>
        <xdr:cNvPicPr>
          <a:picLocks noChangeAspect="1"/>
        </xdr:cNvPicPr>
      </xdr:nvPicPr>
      <xdr:blipFill>
        <a:blip xmlns:r="http://schemas.openxmlformats.org/officeDocument/2006/relationships" r:embed="rId91"/>
        <a:stretch>
          <a:fillRect/>
        </a:stretch>
      </xdr:blipFill>
      <xdr:spPr>
        <a:xfrm>
          <a:off x="4600575" y="1190625"/>
          <a:ext cx="1276350" cy="1190625"/>
        </a:xfrm>
        <a:prstGeom prst="rect">
          <a:avLst/>
        </a:prstGeom>
        <a:ln>
          <a:noFill/>
        </a:ln>
      </xdr:spPr>
    </xdr:pic>
    <xdr:clientData/>
  </xdr:twoCellAnchor>
  <xdr:twoCellAnchor>
    <xdr:from>
      <xdr:col>5</xdr:col>
      <xdr:colOff>95250</xdr:colOff>
      <xdr:row>115</xdr:row>
      <xdr:rowOff>0</xdr:rowOff>
    </xdr:from>
    <xdr:to>
      <xdr:col>6</xdr:col>
      <xdr:colOff>19050</xdr:colOff>
      <xdr:row>116</xdr:row>
      <xdr:rowOff>0</xdr:rowOff>
    </xdr:to>
    <xdr:pic>
      <xdr:nvPicPr>
        <xdr:cNvPr id="109" name="Имя " descr="Descr ">
          <a:extLst>
            <a:ext uri="{FF2B5EF4-FFF2-40B4-BE49-F238E27FC236}">
              <a16:creationId xmlns="" xmlns:a16="http://schemas.microsoft.com/office/drawing/2014/main" id="{6782E0E2-8846-4E3C-83D1-FA3190540027}"/>
            </a:ext>
          </a:extLst>
        </xdr:cNvPr>
        <xdr:cNvPicPr>
          <a:picLocks noChangeAspect="1"/>
        </xdr:cNvPicPr>
      </xdr:nvPicPr>
      <xdr:blipFill>
        <a:blip xmlns:r="http://schemas.openxmlformats.org/officeDocument/2006/relationships" r:embed="rId92"/>
        <a:stretch>
          <a:fillRect/>
        </a:stretch>
      </xdr:blipFill>
      <xdr:spPr>
        <a:xfrm>
          <a:off x="4562475" y="105479850"/>
          <a:ext cx="1019175" cy="952500"/>
        </a:xfrm>
        <a:prstGeom prst="rect">
          <a:avLst/>
        </a:prstGeom>
        <a:ln>
          <a:noFill/>
        </a:ln>
      </xdr:spPr>
    </xdr:pic>
    <xdr:clientData/>
  </xdr:twoCellAnchor>
  <xdr:twoCellAnchor>
    <xdr:from>
      <xdr:col>5</xdr:col>
      <xdr:colOff>0</xdr:colOff>
      <xdr:row>116</xdr:row>
      <xdr:rowOff>0</xdr:rowOff>
    </xdr:from>
    <xdr:to>
      <xdr:col>6</xdr:col>
      <xdr:colOff>0</xdr:colOff>
      <xdr:row>117</xdr:row>
      <xdr:rowOff>0</xdr:rowOff>
    </xdr:to>
    <xdr:pic>
      <xdr:nvPicPr>
        <xdr:cNvPr id="110" name="Имя " descr="Descr ">
          <a:extLst>
            <a:ext uri="{FF2B5EF4-FFF2-40B4-BE49-F238E27FC236}">
              <a16:creationId xmlns="" xmlns:a16="http://schemas.microsoft.com/office/drawing/2014/main" id="{4F242662-9BFB-46B6-B70D-FABCE2645F44}"/>
            </a:ext>
          </a:extLst>
        </xdr:cNvPr>
        <xdr:cNvPicPr>
          <a:picLocks noChangeAspect="1"/>
        </xdr:cNvPicPr>
      </xdr:nvPicPr>
      <xdr:blipFill>
        <a:blip xmlns:r="http://schemas.openxmlformats.org/officeDocument/2006/relationships" r:embed="rId93"/>
        <a:stretch>
          <a:fillRect/>
        </a:stretch>
      </xdr:blipFill>
      <xdr:spPr>
        <a:xfrm>
          <a:off x="4600575" y="3571875"/>
          <a:ext cx="1276350" cy="1190625"/>
        </a:xfrm>
        <a:prstGeom prst="rect">
          <a:avLst/>
        </a:prstGeom>
        <a:ln>
          <a:noFill/>
        </a:ln>
      </xdr:spPr>
    </xdr:pic>
    <xdr:clientData/>
  </xdr:twoCellAnchor>
  <xdr:twoCellAnchor>
    <xdr:from>
      <xdr:col>5</xdr:col>
      <xdr:colOff>0</xdr:colOff>
      <xdr:row>117</xdr:row>
      <xdr:rowOff>0</xdr:rowOff>
    </xdr:from>
    <xdr:to>
      <xdr:col>6</xdr:col>
      <xdr:colOff>0</xdr:colOff>
      <xdr:row>118</xdr:row>
      <xdr:rowOff>0</xdr:rowOff>
    </xdr:to>
    <xdr:pic>
      <xdr:nvPicPr>
        <xdr:cNvPr id="111" name="Имя " descr="Descr ">
          <a:extLst>
            <a:ext uri="{FF2B5EF4-FFF2-40B4-BE49-F238E27FC236}">
              <a16:creationId xmlns="" xmlns:a16="http://schemas.microsoft.com/office/drawing/2014/main" id="{FC6D0EA1-FD0E-4589-9291-CD5665782A1F}"/>
            </a:ext>
          </a:extLst>
        </xdr:cNvPr>
        <xdr:cNvPicPr>
          <a:picLocks noChangeAspect="1"/>
        </xdr:cNvPicPr>
      </xdr:nvPicPr>
      <xdr:blipFill>
        <a:blip xmlns:r="http://schemas.openxmlformats.org/officeDocument/2006/relationships" r:embed="rId94"/>
        <a:stretch>
          <a:fillRect/>
        </a:stretch>
      </xdr:blipFill>
      <xdr:spPr>
        <a:xfrm>
          <a:off x="4600575" y="4762500"/>
          <a:ext cx="1276350" cy="1190625"/>
        </a:xfrm>
        <a:prstGeom prst="rect">
          <a:avLst/>
        </a:prstGeom>
        <a:ln>
          <a:noFill/>
        </a:ln>
      </xdr:spPr>
    </xdr:pic>
    <xdr:clientData/>
  </xdr:twoCellAnchor>
  <xdr:twoCellAnchor>
    <xdr:from>
      <xdr:col>5</xdr:col>
      <xdr:colOff>0</xdr:colOff>
      <xdr:row>118</xdr:row>
      <xdr:rowOff>0</xdr:rowOff>
    </xdr:from>
    <xdr:to>
      <xdr:col>6</xdr:col>
      <xdr:colOff>0</xdr:colOff>
      <xdr:row>119</xdr:row>
      <xdr:rowOff>0</xdr:rowOff>
    </xdr:to>
    <xdr:pic>
      <xdr:nvPicPr>
        <xdr:cNvPr id="112" name="Имя " descr="Descr ">
          <a:extLst>
            <a:ext uri="{FF2B5EF4-FFF2-40B4-BE49-F238E27FC236}">
              <a16:creationId xmlns="" xmlns:a16="http://schemas.microsoft.com/office/drawing/2014/main" id="{C2B68577-82A6-4488-8BE0-89ED3C2CCC97}"/>
            </a:ext>
          </a:extLst>
        </xdr:cNvPr>
        <xdr:cNvPicPr>
          <a:picLocks noChangeAspect="1"/>
        </xdr:cNvPicPr>
      </xdr:nvPicPr>
      <xdr:blipFill>
        <a:blip xmlns:r="http://schemas.openxmlformats.org/officeDocument/2006/relationships" r:embed="rId95"/>
        <a:stretch>
          <a:fillRect/>
        </a:stretch>
      </xdr:blipFill>
      <xdr:spPr>
        <a:xfrm>
          <a:off x="4600575" y="5953125"/>
          <a:ext cx="1276350" cy="1190625"/>
        </a:xfrm>
        <a:prstGeom prst="rect">
          <a:avLst/>
        </a:prstGeom>
        <a:ln>
          <a:noFill/>
        </a:ln>
      </xdr:spPr>
    </xdr:pic>
    <xdr:clientData/>
  </xdr:twoCellAnchor>
  <xdr:twoCellAnchor>
    <xdr:from>
      <xdr:col>5</xdr:col>
      <xdr:colOff>0</xdr:colOff>
      <xdr:row>119</xdr:row>
      <xdr:rowOff>0</xdr:rowOff>
    </xdr:from>
    <xdr:to>
      <xdr:col>6</xdr:col>
      <xdr:colOff>0</xdr:colOff>
      <xdr:row>120</xdr:row>
      <xdr:rowOff>0</xdr:rowOff>
    </xdr:to>
    <xdr:pic>
      <xdr:nvPicPr>
        <xdr:cNvPr id="113" name="Имя " descr="Descr ">
          <a:extLst>
            <a:ext uri="{FF2B5EF4-FFF2-40B4-BE49-F238E27FC236}">
              <a16:creationId xmlns="" xmlns:a16="http://schemas.microsoft.com/office/drawing/2014/main" id="{8D9AA5A6-8011-4C8F-A3C3-0F1A97A2FF51}"/>
            </a:ext>
          </a:extLst>
        </xdr:cNvPr>
        <xdr:cNvPicPr>
          <a:picLocks noChangeAspect="1"/>
        </xdr:cNvPicPr>
      </xdr:nvPicPr>
      <xdr:blipFill>
        <a:blip xmlns:r="http://schemas.openxmlformats.org/officeDocument/2006/relationships" r:embed="rId96"/>
        <a:stretch>
          <a:fillRect/>
        </a:stretch>
      </xdr:blipFill>
      <xdr:spPr>
        <a:xfrm>
          <a:off x="4600575" y="7143750"/>
          <a:ext cx="1276350" cy="1190625"/>
        </a:xfrm>
        <a:prstGeom prst="rect">
          <a:avLst/>
        </a:prstGeom>
        <a:ln>
          <a:noFill/>
        </a:ln>
      </xdr:spPr>
    </xdr:pic>
    <xdr:clientData/>
  </xdr:twoCellAnchor>
  <xdr:twoCellAnchor>
    <xdr:from>
      <xdr:col>5</xdr:col>
      <xdr:colOff>0</xdr:colOff>
      <xdr:row>120</xdr:row>
      <xdr:rowOff>0</xdr:rowOff>
    </xdr:from>
    <xdr:to>
      <xdr:col>6</xdr:col>
      <xdr:colOff>0</xdr:colOff>
      <xdr:row>121</xdr:row>
      <xdr:rowOff>0</xdr:rowOff>
    </xdr:to>
    <xdr:pic>
      <xdr:nvPicPr>
        <xdr:cNvPr id="114" name="Имя " descr="Descr ">
          <a:extLst>
            <a:ext uri="{FF2B5EF4-FFF2-40B4-BE49-F238E27FC236}">
              <a16:creationId xmlns="" xmlns:a16="http://schemas.microsoft.com/office/drawing/2014/main" id="{600D4FBC-241D-4871-9C4C-AE279D1641CA}"/>
            </a:ext>
          </a:extLst>
        </xdr:cNvPr>
        <xdr:cNvPicPr>
          <a:picLocks noChangeAspect="1"/>
        </xdr:cNvPicPr>
      </xdr:nvPicPr>
      <xdr:blipFill>
        <a:blip xmlns:r="http://schemas.openxmlformats.org/officeDocument/2006/relationships" r:embed="rId97"/>
        <a:stretch>
          <a:fillRect/>
        </a:stretch>
      </xdr:blipFill>
      <xdr:spPr>
        <a:xfrm>
          <a:off x="4600575" y="8334375"/>
          <a:ext cx="1276350" cy="1190625"/>
        </a:xfrm>
        <a:prstGeom prst="rect">
          <a:avLst/>
        </a:prstGeom>
        <a:ln>
          <a:noFill/>
        </a:ln>
      </xdr:spPr>
    </xdr:pic>
    <xdr:clientData/>
  </xdr:twoCellAnchor>
  <xdr:twoCellAnchor>
    <xdr:from>
      <xdr:col>5</xdr:col>
      <xdr:colOff>0</xdr:colOff>
      <xdr:row>121</xdr:row>
      <xdr:rowOff>0</xdr:rowOff>
    </xdr:from>
    <xdr:to>
      <xdr:col>6</xdr:col>
      <xdr:colOff>0</xdr:colOff>
      <xdr:row>122</xdr:row>
      <xdr:rowOff>0</xdr:rowOff>
    </xdr:to>
    <xdr:pic>
      <xdr:nvPicPr>
        <xdr:cNvPr id="115" name="Имя " descr="Descr ">
          <a:extLst>
            <a:ext uri="{FF2B5EF4-FFF2-40B4-BE49-F238E27FC236}">
              <a16:creationId xmlns="" xmlns:a16="http://schemas.microsoft.com/office/drawing/2014/main" id="{169228FD-E3C5-4C7B-AEAB-74AC4EA3967D}"/>
            </a:ext>
          </a:extLst>
        </xdr:cNvPr>
        <xdr:cNvPicPr>
          <a:picLocks noChangeAspect="1"/>
        </xdr:cNvPicPr>
      </xdr:nvPicPr>
      <xdr:blipFill>
        <a:blip xmlns:r="http://schemas.openxmlformats.org/officeDocument/2006/relationships" r:embed="rId98"/>
        <a:stretch>
          <a:fillRect/>
        </a:stretch>
      </xdr:blipFill>
      <xdr:spPr>
        <a:xfrm>
          <a:off x="4600575" y="9525000"/>
          <a:ext cx="1276350" cy="1190625"/>
        </a:xfrm>
        <a:prstGeom prst="rect">
          <a:avLst/>
        </a:prstGeom>
        <a:ln>
          <a:noFill/>
        </a:ln>
      </xdr:spPr>
    </xdr:pic>
    <xdr:clientData/>
  </xdr:twoCellAnchor>
  <xdr:twoCellAnchor>
    <xdr:from>
      <xdr:col>5</xdr:col>
      <xdr:colOff>0</xdr:colOff>
      <xdr:row>122</xdr:row>
      <xdr:rowOff>0</xdr:rowOff>
    </xdr:from>
    <xdr:to>
      <xdr:col>6</xdr:col>
      <xdr:colOff>0</xdr:colOff>
      <xdr:row>123</xdr:row>
      <xdr:rowOff>0</xdr:rowOff>
    </xdr:to>
    <xdr:pic>
      <xdr:nvPicPr>
        <xdr:cNvPr id="116" name="Имя " descr="Descr ">
          <a:extLst>
            <a:ext uri="{FF2B5EF4-FFF2-40B4-BE49-F238E27FC236}">
              <a16:creationId xmlns="" xmlns:a16="http://schemas.microsoft.com/office/drawing/2014/main" id="{3FDFD2AE-411C-49F0-B861-ABBDCC14773F}"/>
            </a:ext>
          </a:extLst>
        </xdr:cNvPr>
        <xdr:cNvPicPr>
          <a:picLocks noChangeAspect="1"/>
        </xdr:cNvPicPr>
      </xdr:nvPicPr>
      <xdr:blipFill>
        <a:blip xmlns:r="http://schemas.openxmlformats.org/officeDocument/2006/relationships" r:embed="rId84"/>
        <a:stretch>
          <a:fillRect/>
        </a:stretch>
      </xdr:blipFill>
      <xdr:spPr>
        <a:xfrm>
          <a:off x="4600575" y="10715625"/>
          <a:ext cx="1276350" cy="1190625"/>
        </a:xfrm>
        <a:prstGeom prst="rect">
          <a:avLst/>
        </a:prstGeom>
        <a:ln>
          <a:noFill/>
        </a:ln>
      </xdr:spPr>
    </xdr:pic>
    <xdr:clientData/>
  </xdr:twoCellAnchor>
  <xdr:twoCellAnchor>
    <xdr:from>
      <xdr:col>5</xdr:col>
      <xdr:colOff>0</xdr:colOff>
      <xdr:row>123</xdr:row>
      <xdr:rowOff>0</xdr:rowOff>
    </xdr:from>
    <xdr:to>
      <xdr:col>6</xdr:col>
      <xdr:colOff>0</xdr:colOff>
      <xdr:row>124</xdr:row>
      <xdr:rowOff>0</xdr:rowOff>
    </xdr:to>
    <xdr:pic>
      <xdr:nvPicPr>
        <xdr:cNvPr id="117" name="Имя " descr="Descr ">
          <a:extLst>
            <a:ext uri="{FF2B5EF4-FFF2-40B4-BE49-F238E27FC236}">
              <a16:creationId xmlns="" xmlns:a16="http://schemas.microsoft.com/office/drawing/2014/main" id="{E27FB37D-FD05-49C9-8CF1-65B4F838D3E1}"/>
            </a:ext>
          </a:extLst>
        </xdr:cNvPr>
        <xdr:cNvPicPr>
          <a:picLocks noChangeAspect="1"/>
        </xdr:cNvPicPr>
      </xdr:nvPicPr>
      <xdr:blipFill>
        <a:blip xmlns:r="http://schemas.openxmlformats.org/officeDocument/2006/relationships" r:embed="rId99"/>
        <a:stretch>
          <a:fillRect/>
        </a:stretch>
      </xdr:blipFill>
      <xdr:spPr>
        <a:xfrm>
          <a:off x="4600575" y="11906250"/>
          <a:ext cx="1276350" cy="1190625"/>
        </a:xfrm>
        <a:prstGeom prst="rect">
          <a:avLst/>
        </a:prstGeom>
        <a:ln>
          <a:noFill/>
        </a:ln>
      </xdr:spPr>
    </xdr:pic>
    <xdr:clientData/>
  </xdr:twoCellAnchor>
  <xdr:twoCellAnchor>
    <xdr:from>
      <xdr:col>5</xdr:col>
      <xdr:colOff>0</xdr:colOff>
      <xdr:row>124</xdr:row>
      <xdr:rowOff>0</xdr:rowOff>
    </xdr:from>
    <xdr:to>
      <xdr:col>6</xdr:col>
      <xdr:colOff>0</xdr:colOff>
      <xdr:row>125</xdr:row>
      <xdr:rowOff>0</xdr:rowOff>
    </xdr:to>
    <xdr:pic>
      <xdr:nvPicPr>
        <xdr:cNvPr id="118" name="Имя " descr="Descr ">
          <a:extLst>
            <a:ext uri="{FF2B5EF4-FFF2-40B4-BE49-F238E27FC236}">
              <a16:creationId xmlns="" xmlns:a16="http://schemas.microsoft.com/office/drawing/2014/main" id="{EFA7FE9D-D73E-412F-8AE8-340BF8B2BC75}"/>
            </a:ext>
          </a:extLst>
        </xdr:cNvPr>
        <xdr:cNvPicPr>
          <a:picLocks noChangeAspect="1"/>
        </xdr:cNvPicPr>
      </xdr:nvPicPr>
      <xdr:blipFill>
        <a:blip xmlns:r="http://schemas.openxmlformats.org/officeDocument/2006/relationships" r:embed="rId100"/>
        <a:stretch>
          <a:fillRect/>
        </a:stretch>
      </xdr:blipFill>
      <xdr:spPr>
        <a:xfrm>
          <a:off x="4600575" y="13096875"/>
          <a:ext cx="1276350" cy="1190625"/>
        </a:xfrm>
        <a:prstGeom prst="rect">
          <a:avLst/>
        </a:prstGeom>
        <a:ln>
          <a:noFill/>
        </a:ln>
      </xdr:spPr>
    </xdr:pic>
    <xdr:clientData/>
  </xdr:twoCellAnchor>
  <xdr:twoCellAnchor>
    <xdr:from>
      <xdr:col>5</xdr:col>
      <xdr:colOff>0</xdr:colOff>
      <xdr:row>126</xdr:row>
      <xdr:rowOff>0</xdr:rowOff>
    </xdr:from>
    <xdr:to>
      <xdr:col>6</xdr:col>
      <xdr:colOff>0</xdr:colOff>
      <xdr:row>127</xdr:row>
      <xdr:rowOff>0</xdr:rowOff>
    </xdr:to>
    <xdr:pic>
      <xdr:nvPicPr>
        <xdr:cNvPr id="120" name="Имя " descr="Descr ">
          <a:extLst>
            <a:ext uri="{FF2B5EF4-FFF2-40B4-BE49-F238E27FC236}">
              <a16:creationId xmlns="" xmlns:a16="http://schemas.microsoft.com/office/drawing/2014/main" id="{2AAF88AD-2AED-4026-8CC2-B54C58544498}"/>
            </a:ext>
          </a:extLst>
        </xdr:cNvPr>
        <xdr:cNvPicPr>
          <a:picLocks noChangeAspect="1"/>
        </xdr:cNvPicPr>
      </xdr:nvPicPr>
      <xdr:blipFill>
        <a:blip xmlns:r="http://schemas.openxmlformats.org/officeDocument/2006/relationships" r:embed="rId101"/>
        <a:stretch>
          <a:fillRect/>
        </a:stretch>
      </xdr:blipFill>
      <xdr:spPr>
        <a:xfrm>
          <a:off x="4600575" y="15478125"/>
          <a:ext cx="1276350" cy="1190625"/>
        </a:xfrm>
        <a:prstGeom prst="rect">
          <a:avLst/>
        </a:prstGeom>
        <a:ln>
          <a:noFill/>
        </a:ln>
      </xdr:spPr>
    </xdr:pic>
    <xdr:clientData/>
  </xdr:twoCellAnchor>
  <xdr:twoCellAnchor>
    <xdr:from>
      <xdr:col>5</xdr:col>
      <xdr:colOff>0</xdr:colOff>
      <xdr:row>127</xdr:row>
      <xdr:rowOff>0</xdr:rowOff>
    </xdr:from>
    <xdr:to>
      <xdr:col>6</xdr:col>
      <xdr:colOff>0</xdr:colOff>
      <xdr:row>128</xdr:row>
      <xdr:rowOff>0</xdr:rowOff>
    </xdr:to>
    <xdr:pic>
      <xdr:nvPicPr>
        <xdr:cNvPr id="121" name="Имя " descr="Descr ">
          <a:extLst>
            <a:ext uri="{FF2B5EF4-FFF2-40B4-BE49-F238E27FC236}">
              <a16:creationId xmlns="" xmlns:a16="http://schemas.microsoft.com/office/drawing/2014/main" id="{E596E44B-BD8C-4832-BC73-3A2F59863DBC}"/>
            </a:ext>
          </a:extLst>
        </xdr:cNvPr>
        <xdr:cNvPicPr>
          <a:picLocks noChangeAspect="1"/>
        </xdr:cNvPicPr>
      </xdr:nvPicPr>
      <xdr:blipFill>
        <a:blip xmlns:r="http://schemas.openxmlformats.org/officeDocument/2006/relationships" r:embed="rId102"/>
        <a:stretch>
          <a:fillRect/>
        </a:stretch>
      </xdr:blipFill>
      <xdr:spPr>
        <a:xfrm>
          <a:off x="4600575" y="16668750"/>
          <a:ext cx="1276350" cy="1190625"/>
        </a:xfrm>
        <a:prstGeom prst="rect">
          <a:avLst/>
        </a:prstGeom>
        <a:ln>
          <a:noFill/>
        </a:ln>
      </xdr:spPr>
    </xdr:pic>
    <xdr:clientData/>
  </xdr:twoCellAnchor>
  <xdr:twoCellAnchor>
    <xdr:from>
      <xdr:col>5</xdr:col>
      <xdr:colOff>0</xdr:colOff>
      <xdr:row>128</xdr:row>
      <xdr:rowOff>0</xdr:rowOff>
    </xdr:from>
    <xdr:to>
      <xdr:col>6</xdr:col>
      <xdr:colOff>0</xdr:colOff>
      <xdr:row>129</xdr:row>
      <xdr:rowOff>0</xdr:rowOff>
    </xdr:to>
    <xdr:pic>
      <xdr:nvPicPr>
        <xdr:cNvPr id="122" name="Имя " descr="Descr ">
          <a:extLst>
            <a:ext uri="{FF2B5EF4-FFF2-40B4-BE49-F238E27FC236}">
              <a16:creationId xmlns="" xmlns:a16="http://schemas.microsoft.com/office/drawing/2014/main" id="{5FDAA6B0-FB96-4A9A-86AB-3AE5FDDE911D}"/>
            </a:ext>
          </a:extLst>
        </xdr:cNvPr>
        <xdr:cNvPicPr>
          <a:picLocks noChangeAspect="1"/>
        </xdr:cNvPicPr>
      </xdr:nvPicPr>
      <xdr:blipFill>
        <a:blip xmlns:r="http://schemas.openxmlformats.org/officeDocument/2006/relationships" r:embed="rId103"/>
        <a:stretch>
          <a:fillRect/>
        </a:stretch>
      </xdr:blipFill>
      <xdr:spPr>
        <a:xfrm>
          <a:off x="4600575" y="17859375"/>
          <a:ext cx="1276350" cy="1190625"/>
        </a:xfrm>
        <a:prstGeom prst="rect">
          <a:avLst/>
        </a:prstGeom>
        <a:ln>
          <a:noFill/>
        </a:ln>
      </xdr:spPr>
    </xdr:pic>
    <xdr:clientData/>
  </xdr:twoCellAnchor>
  <xdr:twoCellAnchor>
    <xdr:from>
      <xdr:col>5</xdr:col>
      <xdr:colOff>0</xdr:colOff>
      <xdr:row>129</xdr:row>
      <xdr:rowOff>0</xdr:rowOff>
    </xdr:from>
    <xdr:to>
      <xdr:col>6</xdr:col>
      <xdr:colOff>0</xdr:colOff>
      <xdr:row>130</xdr:row>
      <xdr:rowOff>0</xdr:rowOff>
    </xdr:to>
    <xdr:pic>
      <xdr:nvPicPr>
        <xdr:cNvPr id="123" name="Имя " descr="Descr ">
          <a:extLst>
            <a:ext uri="{FF2B5EF4-FFF2-40B4-BE49-F238E27FC236}">
              <a16:creationId xmlns="" xmlns:a16="http://schemas.microsoft.com/office/drawing/2014/main" id="{96A30187-1205-4458-9EE7-264D21A44D47}"/>
            </a:ext>
          </a:extLst>
        </xdr:cNvPr>
        <xdr:cNvPicPr>
          <a:picLocks noChangeAspect="1"/>
        </xdr:cNvPicPr>
      </xdr:nvPicPr>
      <xdr:blipFill>
        <a:blip xmlns:r="http://schemas.openxmlformats.org/officeDocument/2006/relationships" r:embed="rId104"/>
        <a:stretch>
          <a:fillRect/>
        </a:stretch>
      </xdr:blipFill>
      <xdr:spPr>
        <a:xfrm>
          <a:off x="4600575" y="19050000"/>
          <a:ext cx="1276350" cy="1190625"/>
        </a:xfrm>
        <a:prstGeom prst="rect">
          <a:avLst/>
        </a:prstGeom>
        <a:ln>
          <a:noFill/>
        </a:ln>
      </xdr:spPr>
    </xdr:pic>
    <xdr:clientData/>
  </xdr:twoCellAnchor>
  <xdr:twoCellAnchor>
    <xdr:from>
      <xdr:col>5</xdr:col>
      <xdr:colOff>0</xdr:colOff>
      <xdr:row>130</xdr:row>
      <xdr:rowOff>0</xdr:rowOff>
    </xdr:from>
    <xdr:to>
      <xdr:col>6</xdr:col>
      <xdr:colOff>0</xdr:colOff>
      <xdr:row>131</xdr:row>
      <xdr:rowOff>0</xdr:rowOff>
    </xdr:to>
    <xdr:pic>
      <xdr:nvPicPr>
        <xdr:cNvPr id="124" name="Имя " descr="Descr ">
          <a:extLst>
            <a:ext uri="{FF2B5EF4-FFF2-40B4-BE49-F238E27FC236}">
              <a16:creationId xmlns="" xmlns:a16="http://schemas.microsoft.com/office/drawing/2014/main" id="{CEEB1BC0-6587-46E0-82EC-F765232E2379}"/>
            </a:ext>
          </a:extLst>
        </xdr:cNvPr>
        <xdr:cNvPicPr>
          <a:picLocks noChangeAspect="1"/>
        </xdr:cNvPicPr>
      </xdr:nvPicPr>
      <xdr:blipFill>
        <a:blip xmlns:r="http://schemas.openxmlformats.org/officeDocument/2006/relationships" r:embed="rId105"/>
        <a:stretch>
          <a:fillRect/>
        </a:stretch>
      </xdr:blipFill>
      <xdr:spPr>
        <a:xfrm>
          <a:off x="4600575" y="20240625"/>
          <a:ext cx="1276350" cy="1190625"/>
        </a:xfrm>
        <a:prstGeom prst="rect">
          <a:avLst/>
        </a:prstGeom>
        <a:ln>
          <a:noFill/>
        </a:ln>
      </xdr:spPr>
    </xdr:pic>
    <xdr:clientData/>
  </xdr:twoCellAnchor>
  <xdr:twoCellAnchor>
    <xdr:from>
      <xdr:col>5</xdr:col>
      <xdr:colOff>0</xdr:colOff>
      <xdr:row>131</xdr:row>
      <xdr:rowOff>0</xdr:rowOff>
    </xdr:from>
    <xdr:to>
      <xdr:col>6</xdr:col>
      <xdr:colOff>0</xdr:colOff>
      <xdr:row>132</xdr:row>
      <xdr:rowOff>0</xdr:rowOff>
    </xdr:to>
    <xdr:pic>
      <xdr:nvPicPr>
        <xdr:cNvPr id="125" name="Имя " descr="Descr ">
          <a:extLst>
            <a:ext uri="{FF2B5EF4-FFF2-40B4-BE49-F238E27FC236}">
              <a16:creationId xmlns="" xmlns:a16="http://schemas.microsoft.com/office/drawing/2014/main" id="{662BBE69-6B12-42A6-9356-155887D401B6}"/>
            </a:ext>
          </a:extLst>
        </xdr:cNvPr>
        <xdr:cNvPicPr>
          <a:picLocks noChangeAspect="1"/>
        </xdr:cNvPicPr>
      </xdr:nvPicPr>
      <xdr:blipFill>
        <a:blip xmlns:r="http://schemas.openxmlformats.org/officeDocument/2006/relationships" r:embed="rId106"/>
        <a:stretch>
          <a:fillRect/>
        </a:stretch>
      </xdr:blipFill>
      <xdr:spPr>
        <a:xfrm>
          <a:off x="4600575" y="21431250"/>
          <a:ext cx="1276350" cy="1190625"/>
        </a:xfrm>
        <a:prstGeom prst="rect">
          <a:avLst/>
        </a:prstGeom>
        <a:ln>
          <a:noFill/>
        </a:ln>
      </xdr:spPr>
    </xdr:pic>
    <xdr:clientData/>
  </xdr:twoCellAnchor>
  <xdr:twoCellAnchor>
    <xdr:from>
      <xdr:col>5</xdr:col>
      <xdr:colOff>0</xdr:colOff>
      <xdr:row>132</xdr:row>
      <xdr:rowOff>0</xdr:rowOff>
    </xdr:from>
    <xdr:to>
      <xdr:col>6</xdr:col>
      <xdr:colOff>0</xdr:colOff>
      <xdr:row>133</xdr:row>
      <xdr:rowOff>0</xdr:rowOff>
    </xdr:to>
    <xdr:pic>
      <xdr:nvPicPr>
        <xdr:cNvPr id="126" name="Имя " descr="Descr ">
          <a:extLst>
            <a:ext uri="{FF2B5EF4-FFF2-40B4-BE49-F238E27FC236}">
              <a16:creationId xmlns="" xmlns:a16="http://schemas.microsoft.com/office/drawing/2014/main" id="{E09803C4-13E9-4F7D-9959-06529F7B991A}"/>
            </a:ext>
          </a:extLst>
        </xdr:cNvPr>
        <xdr:cNvPicPr>
          <a:picLocks noChangeAspect="1"/>
        </xdr:cNvPicPr>
      </xdr:nvPicPr>
      <xdr:blipFill>
        <a:blip xmlns:r="http://schemas.openxmlformats.org/officeDocument/2006/relationships" r:embed="rId107"/>
        <a:stretch>
          <a:fillRect/>
        </a:stretch>
      </xdr:blipFill>
      <xdr:spPr>
        <a:xfrm>
          <a:off x="4600575" y="22621875"/>
          <a:ext cx="1276350" cy="1190625"/>
        </a:xfrm>
        <a:prstGeom prst="rect">
          <a:avLst/>
        </a:prstGeom>
        <a:ln>
          <a:noFill/>
        </a:ln>
      </xdr:spPr>
    </xdr:pic>
    <xdr:clientData/>
  </xdr:twoCellAnchor>
  <xdr:twoCellAnchor>
    <xdr:from>
      <xdr:col>5</xdr:col>
      <xdr:colOff>0</xdr:colOff>
      <xdr:row>133</xdr:row>
      <xdr:rowOff>0</xdr:rowOff>
    </xdr:from>
    <xdr:to>
      <xdr:col>6</xdr:col>
      <xdr:colOff>0</xdr:colOff>
      <xdr:row>134</xdr:row>
      <xdr:rowOff>0</xdr:rowOff>
    </xdr:to>
    <xdr:pic>
      <xdr:nvPicPr>
        <xdr:cNvPr id="127" name="Имя " descr="Descr ">
          <a:extLst>
            <a:ext uri="{FF2B5EF4-FFF2-40B4-BE49-F238E27FC236}">
              <a16:creationId xmlns="" xmlns:a16="http://schemas.microsoft.com/office/drawing/2014/main" id="{7AE694DE-24C4-4ACB-8274-C8D143A93C38}"/>
            </a:ext>
          </a:extLst>
        </xdr:cNvPr>
        <xdr:cNvPicPr>
          <a:picLocks noChangeAspect="1"/>
        </xdr:cNvPicPr>
      </xdr:nvPicPr>
      <xdr:blipFill>
        <a:blip xmlns:r="http://schemas.openxmlformats.org/officeDocument/2006/relationships" r:embed="rId108"/>
        <a:stretch>
          <a:fillRect/>
        </a:stretch>
      </xdr:blipFill>
      <xdr:spPr>
        <a:xfrm>
          <a:off x="4600575" y="23812500"/>
          <a:ext cx="1276350" cy="1190625"/>
        </a:xfrm>
        <a:prstGeom prst="rect">
          <a:avLst/>
        </a:prstGeom>
        <a:ln>
          <a:noFill/>
        </a:ln>
      </xdr:spPr>
    </xdr:pic>
    <xdr:clientData/>
  </xdr:twoCellAnchor>
  <xdr:twoCellAnchor>
    <xdr:from>
      <xdr:col>5</xdr:col>
      <xdr:colOff>0</xdr:colOff>
      <xdr:row>134</xdr:row>
      <xdr:rowOff>0</xdr:rowOff>
    </xdr:from>
    <xdr:to>
      <xdr:col>6</xdr:col>
      <xdr:colOff>0</xdr:colOff>
      <xdr:row>135</xdr:row>
      <xdr:rowOff>0</xdr:rowOff>
    </xdr:to>
    <xdr:pic>
      <xdr:nvPicPr>
        <xdr:cNvPr id="128" name="Имя " descr="Descr ">
          <a:extLst>
            <a:ext uri="{FF2B5EF4-FFF2-40B4-BE49-F238E27FC236}">
              <a16:creationId xmlns="" xmlns:a16="http://schemas.microsoft.com/office/drawing/2014/main" id="{D51CE5B2-700C-414F-B7F1-D68805982315}"/>
            </a:ext>
          </a:extLst>
        </xdr:cNvPr>
        <xdr:cNvPicPr>
          <a:picLocks noChangeAspect="1"/>
        </xdr:cNvPicPr>
      </xdr:nvPicPr>
      <xdr:blipFill>
        <a:blip xmlns:r="http://schemas.openxmlformats.org/officeDocument/2006/relationships" r:embed="rId109"/>
        <a:stretch>
          <a:fillRect/>
        </a:stretch>
      </xdr:blipFill>
      <xdr:spPr>
        <a:xfrm>
          <a:off x="4600575" y="25003125"/>
          <a:ext cx="1276350" cy="1190625"/>
        </a:xfrm>
        <a:prstGeom prst="rect">
          <a:avLst/>
        </a:prstGeom>
        <a:ln>
          <a:noFill/>
        </a:ln>
      </xdr:spPr>
    </xdr:pic>
    <xdr:clientData/>
  </xdr:twoCellAnchor>
  <xdr:twoCellAnchor>
    <xdr:from>
      <xdr:col>5</xdr:col>
      <xdr:colOff>0</xdr:colOff>
      <xdr:row>136</xdr:row>
      <xdr:rowOff>0</xdr:rowOff>
    </xdr:from>
    <xdr:to>
      <xdr:col>6</xdr:col>
      <xdr:colOff>0</xdr:colOff>
      <xdr:row>137</xdr:row>
      <xdr:rowOff>0</xdr:rowOff>
    </xdr:to>
    <xdr:pic>
      <xdr:nvPicPr>
        <xdr:cNvPr id="130" name="Имя " descr="Descr ">
          <a:extLst>
            <a:ext uri="{FF2B5EF4-FFF2-40B4-BE49-F238E27FC236}">
              <a16:creationId xmlns="" xmlns:a16="http://schemas.microsoft.com/office/drawing/2014/main" id="{DD3848F8-EE23-4FCD-B130-8B0BC4E25BA4}"/>
            </a:ext>
          </a:extLst>
        </xdr:cNvPr>
        <xdr:cNvPicPr>
          <a:picLocks noChangeAspect="1"/>
        </xdr:cNvPicPr>
      </xdr:nvPicPr>
      <xdr:blipFill>
        <a:blip xmlns:r="http://schemas.openxmlformats.org/officeDocument/2006/relationships" r:embed="rId99"/>
        <a:stretch>
          <a:fillRect/>
        </a:stretch>
      </xdr:blipFill>
      <xdr:spPr>
        <a:xfrm>
          <a:off x="4600575" y="27384375"/>
          <a:ext cx="1276350" cy="1190625"/>
        </a:xfrm>
        <a:prstGeom prst="rect">
          <a:avLst/>
        </a:prstGeom>
        <a:ln>
          <a:noFill/>
        </a:ln>
      </xdr:spPr>
    </xdr:pic>
    <xdr:clientData/>
  </xdr:twoCellAnchor>
  <xdr:twoCellAnchor>
    <xdr:from>
      <xdr:col>5</xdr:col>
      <xdr:colOff>0</xdr:colOff>
      <xdr:row>137</xdr:row>
      <xdr:rowOff>0</xdr:rowOff>
    </xdr:from>
    <xdr:to>
      <xdr:col>6</xdr:col>
      <xdr:colOff>0</xdr:colOff>
      <xdr:row>138</xdr:row>
      <xdr:rowOff>0</xdr:rowOff>
    </xdr:to>
    <xdr:pic>
      <xdr:nvPicPr>
        <xdr:cNvPr id="131" name="Имя " descr="Descr ">
          <a:extLst>
            <a:ext uri="{FF2B5EF4-FFF2-40B4-BE49-F238E27FC236}">
              <a16:creationId xmlns="" xmlns:a16="http://schemas.microsoft.com/office/drawing/2014/main" id="{A512D6AA-410C-4597-B7BB-EC6138FA2182}"/>
            </a:ext>
          </a:extLst>
        </xdr:cNvPr>
        <xdr:cNvPicPr>
          <a:picLocks noChangeAspect="1"/>
        </xdr:cNvPicPr>
      </xdr:nvPicPr>
      <xdr:blipFill>
        <a:blip xmlns:r="http://schemas.openxmlformats.org/officeDocument/2006/relationships" r:embed="rId110"/>
        <a:stretch>
          <a:fillRect/>
        </a:stretch>
      </xdr:blipFill>
      <xdr:spPr>
        <a:xfrm>
          <a:off x="4600575" y="28575000"/>
          <a:ext cx="1276350" cy="1190625"/>
        </a:xfrm>
        <a:prstGeom prst="rect">
          <a:avLst/>
        </a:prstGeom>
        <a:ln>
          <a:noFill/>
        </a:ln>
      </xdr:spPr>
    </xdr:pic>
    <xdr:clientData/>
  </xdr:twoCellAnchor>
  <xdr:twoCellAnchor>
    <xdr:from>
      <xdr:col>5</xdr:col>
      <xdr:colOff>0</xdr:colOff>
      <xdr:row>138</xdr:row>
      <xdr:rowOff>0</xdr:rowOff>
    </xdr:from>
    <xdr:to>
      <xdr:col>6</xdr:col>
      <xdr:colOff>0</xdr:colOff>
      <xdr:row>139</xdr:row>
      <xdr:rowOff>0</xdr:rowOff>
    </xdr:to>
    <xdr:pic>
      <xdr:nvPicPr>
        <xdr:cNvPr id="132" name="Имя " descr="Descr ">
          <a:extLst>
            <a:ext uri="{FF2B5EF4-FFF2-40B4-BE49-F238E27FC236}">
              <a16:creationId xmlns="" xmlns:a16="http://schemas.microsoft.com/office/drawing/2014/main" id="{CF02C3A7-DCF0-4396-AA0E-5640FC13CFBE}"/>
            </a:ext>
          </a:extLst>
        </xdr:cNvPr>
        <xdr:cNvPicPr>
          <a:picLocks noChangeAspect="1"/>
        </xdr:cNvPicPr>
      </xdr:nvPicPr>
      <xdr:blipFill>
        <a:blip xmlns:r="http://schemas.openxmlformats.org/officeDocument/2006/relationships" r:embed="rId111"/>
        <a:stretch>
          <a:fillRect/>
        </a:stretch>
      </xdr:blipFill>
      <xdr:spPr>
        <a:xfrm>
          <a:off x="4600575" y="29765625"/>
          <a:ext cx="1276350" cy="1190625"/>
        </a:xfrm>
        <a:prstGeom prst="rect">
          <a:avLst/>
        </a:prstGeom>
        <a:ln>
          <a:noFill/>
        </a:ln>
      </xdr:spPr>
    </xdr:pic>
    <xdr:clientData/>
  </xdr:twoCellAnchor>
  <xdr:twoCellAnchor>
    <xdr:from>
      <xdr:col>5</xdr:col>
      <xdr:colOff>0</xdr:colOff>
      <xdr:row>139</xdr:row>
      <xdr:rowOff>0</xdr:rowOff>
    </xdr:from>
    <xdr:to>
      <xdr:col>6</xdr:col>
      <xdr:colOff>0</xdr:colOff>
      <xdr:row>140</xdr:row>
      <xdr:rowOff>0</xdr:rowOff>
    </xdr:to>
    <xdr:pic>
      <xdr:nvPicPr>
        <xdr:cNvPr id="133" name="Имя " descr="Descr ">
          <a:extLst>
            <a:ext uri="{FF2B5EF4-FFF2-40B4-BE49-F238E27FC236}">
              <a16:creationId xmlns="" xmlns:a16="http://schemas.microsoft.com/office/drawing/2014/main" id="{E382CD32-C43A-4A89-B03C-176437584840}"/>
            </a:ext>
          </a:extLst>
        </xdr:cNvPr>
        <xdr:cNvPicPr>
          <a:picLocks noChangeAspect="1"/>
        </xdr:cNvPicPr>
      </xdr:nvPicPr>
      <xdr:blipFill>
        <a:blip xmlns:r="http://schemas.openxmlformats.org/officeDocument/2006/relationships" r:embed="rId112"/>
        <a:stretch>
          <a:fillRect/>
        </a:stretch>
      </xdr:blipFill>
      <xdr:spPr>
        <a:xfrm>
          <a:off x="4600575" y="30956250"/>
          <a:ext cx="1276350" cy="1190625"/>
        </a:xfrm>
        <a:prstGeom prst="rect">
          <a:avLst/>
        </a:prstGeom>
        <a:ln>
          <a:noFill/>
        </a:ln>
      </xdr:spPr>
    </xdr:pic>
    <xdr:clientData/>
  </xdr:twoCellAnchor>
  <xdr:twoCellAnchor>
    <xdr:from>
      <xdr:col>5</xdr:col>
      <xdr:colOff>0</xdr:colOff>
      <xdr:row>140</xdr:row>
      <xdr:rowOff>0</xdr:rowOff>
    </xdr:from>
    <xdr:to>
      <xdr:col>6</xdr:col>
      <xdr:colOff>0</xdr:colOff>
      <xdr:row>141</xdr:row>
      <xdr:rowOff>0</xdr:rowOff>
    </xdr:to>
    <xdr:pic>
      <xdr:nvPicPr>
        <xdr:cNvPr id="134" name="Имя " descr="Descr ">
          <a:extLst>
            <a:ext uri="{FF2B5EF4-FFF2-40B4-BE49-F238E27FC236}">
              <a16:creationId xmlns="" xmlns:a16="http://schemas.microsoft.com/office/drawing/2014/main" id="{13EA9454-A721-4160-9392-9C604A121287}"/>
            </a:ext>
          </a:extLst>
        </xdr:cNvPr>
        <xdr:cNvPicPr>
          <a:picLocks noChangeAspect="1"/>
        </xdr:cNvPicPr>
      </xdr:nvPicPr>
      <xdr:blipFill>
        <a:blip xmlns:r="http://schemas.openxmlformats.org/officeDocument/2006/relationships" r:embed="rId113"/>
        <a:stretch>
          <a:fillRect/>
        </a:stretch>
      </xdr:blipFill>
      <xdr:spPr>
        <a:xfrm>
          <a:off x="4600575" y="32146875"/>
          <a:ext cx="1276350" cy="1190625"/>
        </a:xfrm>
        <a:prstGeom prst="rect">
          <a:avLst/>
        </a:prstGeom>
        <a:ln>
          <a:noFill/>
        </a:ln>
      </xdr:spPr>
    </xdr:pic>
    <xdr:clientData/>
  </xdr:twoCellAnchor>
  <xdr:twoCellAnchor>
    <xdr:from>
      <xdr:col>5</xdr:col>
      <xdr:colOff>0</xdr:colOff>
      <xdr:row>141</xdr:row>
      <xdr:rowOff>0</xdr:rowOff>
    </xdr:from>
    <xdr:to>
      <xdr:col>6</xdr:col>
      <xdr:colOff>0</xdr:colOff>
      <xdr:row>142</xdr:row>
      <xdr:rowOff>0</xdr:rowOff>
    </xdr:to>
    <xdr:pic>
      <xdr:nvPicPr>
        <xdr:cNvPr id="135" name="Имя " descr="Descr ">
          <a:extLst>
            <a:ext uri="{FF2B5EF4-FFF2-40B4-BE49-F238E27FC236}">
              <a16:creationId xmlns="" xmlns:a16="http://schemas.microsoft.com/office/drawing/2014/main" id="{CD85F3E9-9ADC-4639-870E-0E0B645A68CF}"/>
            </a:ext>
          </a:extLst>
        </xdr:cNvPr>
        <xdr:cNvPicPr>
          <a:picLocks noChangeAspect="1"/>
        </xdr:cNvPicPr>
      </xdr:nvPicPr>
      <xdr:blipFill>
        <a:blip xmlns:r="http://schemas.openxmlformats.org/officeDocument/2006/relationships" r:embed="rId114"/>
        <a:stretch>
          <a:fillRect/>
        </a:stretch>
      </xdr:blipFill>
      <xdr:spPr>
        <a:xfrm>
          <a:off x="4600575" y="33337500"/>
          <a:ext cx="1276350" cy="1190625"/>
        </a:xfrm>
        <a:prstGeom prst="rect">
          <a:avLst/>
        </a:prstGeom>
        <a:ln>
          <a:noFill/>
        </a:ln>
      </xdr:spPr>
    </xdr:pic>
    <xdr:clientData/>
  </xdr:twoCellAnchor>
  <xdr:twoCellAnchor>
    <xdr:from>
      <xdr:col>5</xdr:col>
      <xdr:colOff>0</xdr:colOff>
      <xdr:row>142</xdr:row>
      <xdr:rowOff>0</xdr:rowOff>
    </xdr:from>
    <xdr:to>
      <xdr:col>6</xdr:col>
      <xdr:colOff>0</xdr:colOff>
      <xdr:row>143</xdr:row>
      <xdr:rowOff>0</xdr:rowOff>
    </xdr:to>
    <xdr:pic>
      <xdr:nvPicPr>
        <xdr:cNvPr id="136" name="Имя " descr="Descr ">
          <a:extLst>
            <a:ext uri="{FF2B5EF4-FFF2-40B4-BE49-F238E27FC236}">
              <a16:creationId xmlns="" xmlns:a16="http://schemas.microsoft.com/office/drawing/2014/main" id="{65D1E6FC-D264-4409-BAB3-17E457FE5724}"/>
            </a:ext>
          </a:extLst>
        </xdr:cNvPr>
        <xdr:cNvPicPr>
          <a:picLocks noChangeAspect="1"/>
        </xdr:cNvPicPr>
      </xdr:nvPicPr>
      <xdr:blipFill>
        <a:blip xmlns:r="http://schemas.openxmlformats.org/officeDocument/2006/relationships" r:embed="rId115"/>
        <a:stretch>
          <a:fillRect/>
        </a:stretch>
      </xdr:blipFill>
      <xdr:spPr>
        <a:xfrm>
          <a:off x="4600575" y="34528125"/>
          <a:ext cx="1276350" cy="1190625"/>
        </a:xfrm>
        <a:prstGeom prst="rect">
          <a:avLst/>
        </a:prstGeom>
        <a:ln>
          <a:noFill/>
        </a:ln>
      </xdr:spPr>
    </xdr:pic>
    <xdr:clientData/>
  </xdr:twoCellAnchor>
  <xdr:twoCellAnchor>
    <xdr:from>
      <xdr:col>5</xdr:col>
      <xdr:colOff>0</xdr:colOff>
      <xdr:row>143</xdr:row>
      <xdr:rowOff>0</xdr:rowOff>
    </xdr:from>
    <xdr:to>
      <xdr:col>6</xdr:col>
      <xdr:colOff>0</xdr:colOff>
      <xdr:row>144</xdr:row>
      <xdr:rowOff>0</xdr:rowOff>
    </xdr:to>
    <xdr:pic>
      <xdr:nvPicPr>
        <xdr:cNvPr id="137" name="Имя " descr="Descr ">
          <a:extLst>
            <a:ext uri="{FF2B5EF4-FFF2-40B4-BE49-F238E27FC236}">
              <a16:creationId xmlns="" xmlns:a16="http://schemas.microsoft.com/office/drawing/2014/main" id="{B6B42D53-C343-4215-9521-7CAE38D020AE}"/>
            </a:ext>
          </a:extLst>
        </xdr:cNvPr>
        <xdr:cNvPicPr>
          <a:picLocks noChangeAspect="1"/>
        </xdr:cNvPicPr>
      </xdr:nvPicPr>
      <xdr:blipFill>
        <a:blip xmlns:r="http://schemas.openxmlformats.org/officeDocument/2006/relationships" r:embed="rId116"/>
        <a:stretch>
          <a:fillRect/>
        </a:stretch>
      </xdr:blipFill>
      <xdr:spPr>
        <a:xfrm>
          <a:off x="4600575" y="35718750"/>
          <a:ext cx="1276350" cy="1190625"/>
        </a:xfrm>
        <a:prstGeom prst="rect">
          <a:avLst/>
        </a:prstGeom>
        <a:ln>
          <a:noFill/>
        </a:ln>
      </xdr:spPr>
    </xdr:pic>
    <xdr:clientData/>
  </xdr:twoCellAnchor>
  <xdr:twoCellAnchor>
    <xdr:from>
      <xdr:col>5</xdr:col>
      <xdr:colOff>0</xdr:colOff>
      <xdr:row>144</xdr:row>
      <xdr:rowOff>0</xdr:rowOff>
    </xdr:from>
    <xdr:to>
      <xdr:col>6</xdr:col>
      <xdr:colOff>0</xdr:colOff>
      <xdr:row>145</xdr:row>
      <xdr:rowOff>0</xdr:rowOff>
    </xdr:to>
    <xdr:pic>
      <xdr:nvPicPr>
        <xdr:cNvPr id="138" name="Имя " descr="Descr ">
          <a:extLst>
            <a:ext uri="{FF2B5EF4-FFF2-40B4-BE49-F238E27FC236}">
              <a16:creationId xmlns="" xmlns:a16="http://schemas.microsoft.com/office/drawing/2014/main" id="{9FB9E51A-1142-4B85-8F47-447D184AB94B}"/>
            </a:ext>
          </a:extLst>
        </xdr:cNvPr>
        <xdr:cNvPicPr>
          <a:picLocks noChangeAspect="1"/>
        </xdr:cNvPicPr>
      </xdr:nvPicPr>
      <xdr:blipFill>
        <a:blip xmlns:r="http://schemas.openxmlformats.org/officeDocument/2006/relationships" r:embed="rId117"/>
        <a:stretch>
          <a:fillRect/>
        </a:stretch>
      </xdr:blipFill>
      <xdr:spPr>
        <a:xfrm>
          <a:off x="4600575" y="36909375"/>
          <a:ext cx="1276350" cy="1190625"/>
        </a:xfrm>
        <a:prstGeom prst="rect">
          <a:avLst/>
        </a:prstGeom>
        <a:ln>
          <a:noFill/>
        </a:ln>
      </xdr:spPr>
    </xdr:pic>
    <xdr:clientData/>
  </xdr:twoCellAnchor>
  <xdr:twoCellAnchor>
    <xdr:from>
      <xdr:col>5</xdr:col>
      <xdr:colOff>0</xdr:colOff>
      <xdr:row>145</xdr:row>
      <xdr:rowOff>0</xdr:rowOff>
    </xdr:from>
    <xdr:to>
      <xdr:col>6</xdr:col>
      <xdr:colOff>0</xdr:colOff>
      <xdr:row>146</xdr:row>
      <xdr:rowOff>0</xdr:rowOff>
    </xdr:to>
    <xdr:pic>
      <xdr:nvPicPr>
        <xdr:cNvPr id="139" name="Имя " descr="Descr ">
          <a:extLst>
            <a:ext uri="{FF2B5EF4-FFF2-40B4-BE49-F238E27FC236}">
              <a16:creationId xmlns="" xmlns:a16="http://schemas.microsoft.com/office/drawing/2014/main" id="{ED7DC6CB-4D42-4522-B2A3-DA2673001464}"/>
            </a:ext>
          </a:extLst>
        </xdr:cNvPr>
        <xdr:cNvPicPr>
          <a:picLocks noChangeAspect="1"/>
        </xdr:cNvPicPr>
      </xdr:nvPicPr>
      <xdr:blipFill>
        <a:blip xmlns:r="http://schemas.openxmlformats.org/officeDocument/2006/relationships" r:embed="rId117"/>
        <a:stretch>
          <a:fillRect/>
        </a:stretch>
      </xdr:blipFill>
      <xdr:spPr>
        <a:xfrm>
          <a:off x="4600575" y="38100000"/>
          <a:ext cx="1276350" cy="1190625"/>
        </a:xfrm>
        <a:prstGeom prst="rect">
          <a:avLst/>
        </a:prstGeom>
        <a:ln>
          <a:noFill/>
        </a:ln>
      </xdr:spPr>
    </xdr:pic>
    <xdr:clientData/>
  </xdr:twoCellAnchor>
  <xdr:twoCellAnchor>
    <xdr:from>
      <xdr:col>5</xdr:col>
      <xdr:colOff>0</xdr:colOff>
      <xdr:row>146</xdr:row>
      <xdr:rowOff>0</xdr:rowOff>
    </xdr:from>
    <xdr:to>
      <xdr:col>6</xdr:col>
      <xdr:colOff>0</xdr:colOff>
      <xdr:row>147</xdr:row>
      <xdr:rowOff>0</xdr:rowOff>
    </xdr:to>
    <xdr:pic>
      <xdr:nvPicPr>
        <xdr:cNvPr id="140" name="Имя " descr="Descr ">
          <a:extLst>
            <a:ext uri="{FF2B5EF4-FFF2-40B4-BE49-F238E27FC236}">
              <a16:creationId xmlns="" xmlns:a16="http://schemas.microsoft.com/office/drawing/2014/main" id="{42CEA738-B905-408F-A999-6ABB7B1A315C}"/>
            </a:ext>
          </a:extLst>
        </xdr:cNvPr>
        <xdr:cNvPicPr>
          <a:picLocks noChangeAspect="1"/>
        </xdr:cNvPicPr>
      </xdr:nvPicPr>
      <xdr:blipFill>
        <a:blip xmlns:r="http://schemas.openxmlformats.org/officeDocument/2006/relationships" r:embed="rId118"/>
        <a:stretch>
          <a:fillRect/>
        </a:stretch>
      </xdr:blipFill>
      <xdr:spPr>
        <a:xfrm>
          <a:off x="4600575" y="39290625"/>
          <a:ext cx="1276350" cy="1190625"/>
        </a:xfrm>
        <a:prstGeom prst="rect">
          <a:avLst/>
        </a:prstGeom>
        <a:ln>
          <a:noFill/>
        </a:ln>
      </xdr:spPr>
    </xdr:pic>
    <xdr:clientData/>
  </xdr:twoCellAnchor>
  <xdr:twoCellAnchor>
    <xdr:from>
      <xdr:col>5</xdr:col>
      <xdr:colOff>0</xdr:colOff>
      <xdr:row>147</xdr:row>
      <xdr:rowOff>0</xdr:rowOff>
    </xdr:from>
    <xdr:to>
      <xdr:col>6</xdr:col>
      <xdr:colOff>0</xdr:colOff>
      <xdr:row>148</xdr:row>
      <xdr:rowOff>0</xdr:rowOff>
    </xdr:to>
    <xdr:pic>
      <xdr:nvPicPr>
        <xdr:cNvPr id="141" name="Имя " descr="Descr ">
          <a:extLst>
            <a:ext uri="{FF2B5EF4-FFF2-40B4-BE49-F238E27FC236}">
              <a16:creationId xmlns="" xmlns:a16="http://schemas.microsoft.com/office/drawing/2014/main" id="{67FC2ABE-2879-48C7-A413-D6BCEAB2A4F7}"/>
            </a:ext>
          </a:extLst>
        </xdr:cNvPr>
        <xdr:cNvPicPr>
          <a:picLocks noChangeAspect="1"/>
        </xdr:cNvPicPr>
      </xdr:nvPicPr>
      <xdr:blipFill>
        <a:blip xmlns:r="http://schemas.openxmlformats.org/officeDocument/2006/relationships" r:embed="rId119"/>
        <a:stretch>
          <a:fillRect/>
        </a:stretch>
      </xdr:blipFill>
      <xdr:spPr>
        <a:xfrm>
          <a:off x="4600575" y="40481250"/>
          <a:ext cx="1276350" cy="1190625"/>
        </a:xfrm>
        <a:prstGeom prst="rect">
          <a:avLst/>
        </a:prstGeom>
        <a:ln>
          <a:noFill/>
        </a:ln>
      </xdr:spPr>
    </xdr:pic>
    <xdr:clientData/>
  </xdr:twoCellAnchor>
  <xdr:twoCellAnchor>
    <xdr:from>
      <xdr:col>5</xdr:col>
      <xdr:colOff>0</xdr:colOff>
      <xdr:row>148</xdr:row>
      <xdr:rowOff>0</xdr:rowOff>
    </xdr:from>
    <xdr:to>
      <xdr:col>6</xdr:col>
      <xdr:colOff>0</xdr:colOff>
      <xdr:row>149</xdr:row>
      <xdr:rowOff>0</xdr:rowOff>
    </xdr:to>
    <xdr:pic>
      <xdr:nvPicPr>
        <xdr:cNvPr id="142" name="Имя " descr="Descr ">
          <a:extLst>
            <a:ext uri="{FF2B5EF4-FFF2-40B4-BE49-F238E27FC236}">
              <a16:creationId xmlns="" xmlns:a16="http://schemas.microsoft.com/office/drawing/2014/main" id="{5F2109D3-5B9D-4F01-9C33-547648A1592C}"/>
            </a:ext>
          </a:extLst>
        </xdr:cNvPr>
        <xdr:cNvPicPr>
          <a:picLocks noChangeAspect="1"/>
        </xdr:cNvPicPr>
      </xdr:nvPicPr>
      <xdr:blipFill>
        <a:blip xmlns:r="http://schemas.openxmlformats.org/officeDocument/2006/relationships" r:embed="rId120"/>
        <a:stretch>
          <a:fillRect/>
        </a:stretch>
      </xdr:blipFill>
      <xdr:spPr>
        <a:xfrm>
          <a:off x="4600575" y="41671875"/>
          <a:ext cx="1276350" cy="1190625"/>
        </a:xfrm>
        <a:prstGeom prst="rect">
          <a:avLst/>
        </a:prstGeom>
        <a:ln>
          <a:noFill/>
        </a:ln>
      </xdr:spPr>
    </xdr:pic>
    <xdr:clientData/>
  </xdr:twoCellAnchor>
  <xdr:twoCellAnchor>
    <xdr:from>
      <xdr:col>5</xdr:col>
      <xdr:colOff>0</xdr:colOff>
      <xdr:row>149</xdr:row>
      <xdr:rowOff>0</xdr:rowOff>
    </xdr:from>
    <xdr:to>
      <xdr:col>6</xdr:col>
      <xdr:colOff>0</xdr:colOff>
      <xdr:row>150</xdr:row>
      <xdr:rowOff>0</xdr:rowOff>
    </xdr:to>
    <xdr:pic>
      <xdr:nvPicPr>
        <xdr:cNvPr id="143" name="Имя " descr="Descr ">
          <a:extLst>
            <a:ext uri="{FF2B5EF4-FFF2-40B4-BE49-F238E27FC236}">
              <a16:creationId xmlns="" xmlns:a16="http://schemas.microsoft.com/office/drawing/2014/main" id="{4957E378-C86B-4AFD-BE4F-02CB58E117AC}"/>
            </a:ext>
          </a:extLst>
        </xdr:cNvPr>
        <xdr:cNvPicPr>
          <a:picLocks noChangeAspect="1"/>
        </xdr:cNvPicPr>
      </xdr:nvPicPr>
      <xdr:blipFill>
        <a:blip xmlns:r="http://schemas.openxmlformats.org/officeDocument/2006/relationships" r:embed="rId120"/>
        <a:stretch>
          <a:fillRect/>
        </a:stretch>
      </xdr:blipFill>
      <xdr:spPr>
        <a:xfrm>
          <a:off x="4600575" y="42862500"/>
          <a:ext cx="1276350" cy="1190625"/>
        </a:xfrm>
        <a:prstGeom prst="rect">
          <a:avLst/>
        </a:prstGeom>
        <a:ln>
          <a:noFill/>
        </a:ln>
      </xdr:spPr>
    </xdr:pic>
    <xdr:clientData/>
  </xdr:twoCellAnchor>
  <xdr:twoCellAnchor>
    <xdr:from>
      <xdr:col>5</xdr:col>
      <xdr:colOff>0</xdr:colOff>
      <xdr:row>150</xdr:row>
      <xdr:rowOff>0</xdr:rowOff>
    </xdr:from>
    <xdr:to>
      <xdr:col>6</xdr:col>
      <xdr:colOff>0</xdr:colOff>
      <xdr:row>151</xdr:row>
      <xdr:rowOff>0</xdr:rowOff>
    </xdr:to>
    <xdr:pic>
      <xdr:nvPicPr>
        <xdr:cNvPr id="144" name="Имя " descr="Descr ">
          <a:extLst>
            <a:ext uri="{FF2B5EF4-FFF2-40B4-BE49-F238E27FC236}">
              <a16:creationId xmlns="" xmlns:a16="http://schemas.microsoft.com/office/drawing/2014/main" id="{7AA69BFC-579C-4A64-BC83-2CCC785714FF}"/>
            </a:ext>
          </a:extLst>
        </xdr:cNvPr>
        <xdr:cNvPicPr>
          <a:picLocks noChangeAspect="1"/>
        </xdr:cNvPicPr>
      </xdr:nvPicPr>
      <xdr:blipFill>
        <a:blip xmlns:r="http://schemas.openxmlformats.org/officeDocument/2006/relationships" r:embed="rId117"/>
        <a:stretch>
          <a:fillRect/>
        </a:stretch>
      </xdr:blipFill>
      <xdr:spPr>
        <a:xfrm>
          <a:off x="4600575" y="44053125"/>
          <a:ext cx="1276350" cy="1190625"/>
        </a:xfrm>
        <a:prstGeom prst="rect">
          <a:avLst/>
        </a:prstGeom>
        <a:ln>
          <a:noFill/>
        </a:ln>
      </xdr:spPr>
    </xdr:pic>
    <xdr:clientData/>
  </xdr:twoCellAnchor>
  <xdr:twoCellAnchor>
    <xdr:from>
      <xdr:col>5</xdr:col>
      <xdr:colOff>0</xdr:colOff>
      <xdr:row>151</xdr:row>
      <xdr:rowOff>0</xdr:rowOff>
    </xdr:from>
    <xdr:to>
      <xdr:col>6</xdr:col>
      <xdr:colOff>0</xdr:colOff>
      <xdr:row>152</xdr:row>
      <xdr:rowOff>0</xdr:rowOff>
    </xdr:to>
    <xdr:pic>
      <xdr:nvPicPr>
        <xdr:cNvPr id="145" name="Имя " descr="Descr ">
          <a:extLst>
            <a:ext uri="{FF2B5EF4-FFF2-40B4-BE49-F238E27FC236}">
              <a16:creationId xmlns="" xmlns:a16="http://schemas.microsoft.com/office/drawing/2014/main" id="{0A4B6815-10B8-4809-AD3B-61219FA96D55}"/>
            </a:ext>
          </a:extLst>
        </xdr:cNvPr>
        <xdr:cNvPicPr>
          <a:picLocks noChangeAspect="1"/>
        </xdr:cNvPicPr>
      </xdr:nvPicPr>
      <xdr:blipFill>
        <a:blip xmlns:r="http://schemas.openxmlformats.org/officeDocument/2006/relationships" r:embed="rId121"/>
        <a:stretch>
          <a:fillRect/>
        </a:stretch>
      </xdr:blipFill>
      <xdr:spPr>
        <a:xfrm>
          <a:off x="4600575" y="45243750"/>
          <a:ext cx="1276350" cy="1190625"/>
        </a:xfrm>
        <a:prstGeom prst="rect">
          <a:avLst/>
        </a:prstGeom>
        <a:ln>
          <a:noFill/>
        </a:ln>
      </xdr:spPr>
    </xdr:pic>
    <xdr:clientData/>
  </xdr:twoCellAnchor>
  <xdr:twoCellAnchor>
    <xdr:from>
      <xdr:col>5</xdr:col>
      <xdr:colOff>0</xdr:colOff>
      <xdr:row>152</xdr:row>
      <xdr:rowOff>0</xdr:rowOff>
    </xdr:from>
    <xdr:to>
      <xdr:col>6</xdr:col>
      <xdr:colOff>0</xdr:colOff>
      <xdr:row>153</xdr:row>
      <xdr:rowOff>0</xdr:rowOff>
    </xdr:to>
    <xdr:pic>
      <xdr:nvPicPr>
        <xdr:cNvPr id="146" name="Имя " descr="Descr ">
          <a:extLst>
            <a:ext uri="{FF2B5EF4-FFF2-40B4-BE49-F238E27FC236}">
              <a16:creationId xmlns="" xmlns:a16="http://schemas.microsoft.com/office/drawing/2014/main" id="{F81AE638-0DFE-4C26-96DE-C83EBADD85D4}"/>
            </a:ext>
          </a:extLst>
        </xdr:cNvPr>
        <xdr:cNvPicPr>
          <a:picLocks noChangeAspect="1"/>
        </xdr:cNvPicPr>
      </xdr:nvPicPr>
      <xdr:blipFill>
        <a:blip xmlns:r="http://schemas.openxmlformats.org/officeDocument/2006/relationships" r:embed="rId122"/>
        <a:stretch>
          <a:fillRect/>
        </a:stretch>
      </xdr:blipFill>
      <xdr:spPr>
        <a:xfrm>
          <a:off x="4600575" y="46434375"/>
          <a:ext cx="1276350" cy="1190625"/>
        </a:xfrm>
        <a:prstGeom prst="rect">
          <a:avLst/>
        </a:prstGeom>
        <a:ln>
          <a:noFill/>
        </a:ln>
      </xdr:spPr>
    </xdr:pic>
    <xdr:clientData/>
  </xdr:twoCellAnchor>
  <xdr:twoCellAnchor>
    <xdr:from>
      <xdr:col>5</xdr:col>
      <xdr:colOff>0</xdr:colOff>
      <xdr:row>153</xdr:row>
      <xdr:rowOff>0</xdr:rowOff>
    </xdr:from>
    <xdr:to>
      <xdr:col>6</xdr:col>
      <xdr:colOff>0</xdr:colOff>
      <xdr:row>154</xdr:row>
      <xdr:rowOff>0</xdr:rowOff>
    </xdr:to>
    <xdr:pic>
      <xdr:nvPicPr>
        <xdr:cNvPr id="147" name="Имя " descr="Descr ">
          <a:extLst>
            <a:ext uri="{FF2B5EF4-FFF2-40B4-BE49-F238E27FC236}">
              <a16:creationId xmlns="" xmlns:a16="http://schemas.microsoft.com/office/drawing/2014/main" id="{32FF6DE1-E890-4DB9-B981-EA9857FD48A2}"/>
            </a:ext>
          </a:extLst>
        </xdr:cNvPr>
        <xdr:cNvPicPr>
          <a:picLocks noChangeAspect="1"/>
        </xdr:cNvPicPr>
      </xdr:nvPicPr>
      <xdr:blipFill>
        <a:blip xmlns:r="http://schemas.openxmlformats.org/officeDocument/2006/relationships" r:embed="rId123"/>
        <a:stretch>
          <a:fillRect/>
        </a:stretch>
      </xdr:blipFill>
      <xdr:spPr>
        <a:xfrm>
          <a:off x="4600575" y="47625000"/>
          <a:ext cx="1276350" cy="1190625"/>
        </a:xfrm>
        <a:prstGeom prst="rect">
          <a:avLst/>
        </a:prstGeom>
        <a:ln>
          <a:noFill/>
        </a:ln>
      </xdr:spPr>
    </xdr:pic>
    <xdr:clientData/>
  </xdr:twoCellAnchor>
  <xdr:twoCellAnchor>
    <xdr:from>
      <xdr:col>5</xdr:col>
      <xdr:colOff>0</xdr:colOff>
      <xdr:row>154</xdr:row>
      <xdr:rowOff>0</xdr:rowOff>
    </xdr:from>
    <xdr:to>
      <xdr:col>6</xdr:col>
      <xdr:colOff>0</xdr:colOff>
      <xdr:row>155</xdr:row>
      <xdr:rowOff>0</xdr:rowOff>
    </xdr:to>
    <xdr:pic>
      <xdr:nvPicPr>
        <xdr:cNvPr id="148" name="Имя " descr="Descr ">
          <a:extLst>
            <a:ext uri="{FF2B5EF4-FFF2-40B4-BE49-F238E27FC236}">
              <a16:creationId xmlns="" xmlns:a16="http://schemas.microsoft.com/office/drawing/2014/main" id="{405EB72D-82D9-4DA5-9875-0DD6E3115639}"/>
            </a:ext>
          </a:extLst>
        </xdr:cNvPr>
        <xdr:cNvPicPr>
          <a:picLocks noChangeAspect="1"/>
        </xdr:cNvPicPr>
      </xdr:nvPicPr>
      <xdr:blipFill>
        <a:blip xmlns:r="http://schemas.openxmlformats.org/officeDocument/2006/relationships" r:embed="rId124"/>
        <a:stretch>
          <a:fillRect/>
        </a:stretch>
      </xdr:blipFill>
      <xdr:spPr>
        <a:xfrm>
          <a:off x="4600575" y="48815625"/>
          <a:ext cx="1276350" cy="1190625"/>
        </a:xfrm>
        <a:prstGeom prst="rect">
          <a:avLst/>
        </a:prstGeom>
        <a:ln>
          <a:noFill/>
        </a:ln>
      </xdr:spPr>
    </xdr:pic>
    <xdr:clientData/>
  </xdr:twoCellAnchor>
  <xdr:twoCellAnchor>
    <xdr:from>
      <xdr:col>5</xdr:col>
      <xdr:colOff>0</xdr:colOff>
      <xdr:row>156</xdr:row>
      <xdr:rowOff>0</xdr:rowOff>
    </xdr:from>
    <xdr:to>
      <xdr:col>6</xdr:col>
      <xdr:colOff>0</xdr:colOff>
      <xdr:row>157</xdr:row>
      <xdr:rowOff>0</xdr:rowOff>
    </xdr:to>
    <xdr:pic>
      <xdr:nvPicPr>
        <xdr:cNvPr id="150" name="Имя " descr="Descr ">
          <a:extLst>
            <a:ext uri="{FF2B5EF4-FFF2-40B4-BE49-F238E27FC236}">
              <a16:creationId xmlns="" xmlns:a16="http://schemas.microsoft.com/office/drawing/2014/main" id="{12C3A43F-2E7A-47BF-89E9-9E285120C00E}"/>
            </a:ext>
          </a:extLst>
        </xdr:cNvPr>
        <xdr:cNvPicPr>
          <a:picLocks noChangeAspect="1"/>
        </xdr:cNvPicPr>
      </xdr:nvPicPr>
      <xdr:blipFill>
        <a:blip xmlns:r="http://schemas.openxmlformats.org/officeDocument/2006/relationships" r:embed="rId125"/>
        <a:stretch>
          <a:fillRect/>
        </a:stretch>
      </xdr:blipFill>
      <xdr:spPr>
        <a:xfrm>
          <a:off x="4600575" y="51196875"/>
          <a:ext cx="1276350" cy="1190625"/>
        </a:xfrm>
        <a:prstGeom prst="rect">
          <a:avLst/>
        </a:prstGeom>
        <a:ln>
          <a:noFill/>
        </a:ln>
      </xdr:spPr>
    </xdr:pic>
    <xdr:clientData/>
  </xdr:twoCellAnchor>
  <xdr:twoCellAnchor>
    <xdr:from>
      <xdr:col>5</xdr:col>
      <xdr:colOff>0</xdr:colOff>
      <xdr:row>157</xdr:row>
      <xdr:rowOff>0</xdr:rowOff>
    </xdr:from>
    <xdr:to>
      <xdr:col>6</xdr:col>
      <xdr:colOff>0</xdr:colOff>
      <xdr:row>158</xdr:row>
      <xdr:rowOff>0</xdr:rowOff>
    </xdr:to>
    <xdr:pic>
      <xdr:nvPicPr>
        <xdr:cNvPr id="151" name="Имя " descr="Descr ">
          <a:extLst>
            <a:ext uri="{FF2B5EF4-FFF2-40B4-BE49-F238E27FC236}">
              <a16:creationId xmlns="" xmlns:a16="http://schemas.microsoft.com/office/drawing/2014/main" id="{ABC3DEDA-2793-45A8-968E-A6966C0C5DCA}"/>
            </a:ext>
          </a:extLst>
        </xdr:cNvPr>
        <xdr:cNvPicPr>
          <a:picLocks noChangeAspect="1"/>
        </xdr:cNvPicPr>
      </xdr:nvPicPr>
      <xdr:blipFill>
        <a:blip xmlns:r="http://schemas.openxmlformats.org/officeDocument/2006/relationships" r:embed="rId126"/>
        <a:stretch>
          <a:fillRect/>
        </a:stretch>
      </xdr:blipFill>
      <xdr:spPr>
        <a:xfrm>
          <a:off x="4600575" y="52387500"/>
          <a:ext cx="1276350" cy="1190625"/>
        </a:xfrm>
        <a:prstGeom prst="rect">
          <a:avLst/>
        </a:prstGeom>
        <a:ln>
          <a:noFill/>
        </a:ln>
      </xdr:spPr>
    </xdr:pic>
    <xdr:clientData/>
  </xdr:twoCellAnchor>
  <xdr:twoCellAnchor>
    <xdr:from>
      <xdr:col>5</xdr:col>
      <xdr:colOff>0</xdr:colOff>
      <xdr:row>158</xdr:row>
      <xdr:rowOff>0</xdr:rowOff>
    </xdr:from>
    <xdr:to>
      <xdr:col>6</xdr:col>
      <xdr:colOff>0</xdr:colOff>
      <xdr:row>159</xdr:row>
      <xdr:rowOff>0</xdr:rowOff>
    </xdr:to>
    <xdr:pic>
      <xdr:nvPicPr>
        <xdr:cNvPr id="152" name="Имя " descr="Descr ">
          <a:extLst>
            <a:ext uri="{FF2B5EF4-FFF2-40B4-BE49-F238E27FC236}">
              <a16:creationId xmlns="" xmlns:a16="http://schemas.microsoft.com/office/drawing/2014/main" id="{4B3CC725-8A53-4CAE-B1E0-437B1E85AE67}"/>
            </a:ext>
          </a:extLst>
        </xdr:cNvPr>
        <xdr:cNvPicPr>
          <a:picLocks noChangeAspect="1"/>
        </xdr:cNvPicPr>
      </xdr:nvPicPr>
      <xdr:blipFill>
        <a:blip xmlns:r="http://schemas.openxmlformats.org/officeDocument/2006/relationships" r:embed="rId127"/>
        <a:stretch>
          <a:fillRect/>
        </a:stretch>
      </xdr:blipFill>
      <xdr:spPr>
        <a:xfrm>
          <a:off x="4600575" y="53578125"/>
          <a:ext cx="1276350" cy="1190625"/>
        </a:xfrm>
        <a:prstGeom prst="rect">
          <a:avLst/>
        </a:prstGeom>
        <a:ln>
          <a:noFill/>
        </a:ln>
      </xdr:spPr>
    </xdr:pic>
    <xdr:clientData/>
  </xdr:twoCellAnchor>
  <xdr:twoCellAnchor>
    <xdr:from>
      <xdr:col>5</xdr:col>
      <xdr:colOff>0</xdr:colOff>
      <xdr:row>159</xdr:row>
      <xdr:rowOff>0</xdr:rowOff>
    </xdr:from>
    <xdr:to>
      <xdr:col>6</xdr:col>
      <xdr:colOff>0</xdr:colOff>
      <xdr:row>160</xdr:row>
      <xdr:rowOff>0</xdr:rowOff>
    </xdr:to>
    <xdr:pic>
      <xdr:nvPicPr>
        <xdr:cNvPr id="153" name="Имя " descr="Descr ">
          <a:extLst>
            <a:ext uri="{FF2B5EF4-FFF2-40B4-BE49-F238E27FC236}">
              <a16:creationId xmlns="" xmlns:a16="http://schemas.microsoft.com/office/drawing/2014/main" id="{6716E5D6-9A85-48C0-AA52-CAEFD8AB0261}"/>
            </a:ext>
          </a:extLst>
        </xdr:cNvPr>
        <xdr:cNvPicPr>
          <a:picLocks noChangeAspect="1"/>
        </xdr:cNvPicPr>
      </xdr:nvPicPr>
      <xdr:blipFill>
        <a:blip xmlns:r="http://schemas.openxmlformats.org/officeDocument/2006/relationships" r:embed="rId128"/>
        <a:stretch>
          <a:fillRect/>
        </a:stretch>
      </xdr:blipFill>
      <xdr:spPr>
        <a:xfrm>
          <a:off x="4600575" y="54768750"/>
          <a:ext cx="1276350" cy="1190625"/>
        </a:xfrm>
        <a:prstGeom prst="rect">
          <a:avLst/>
        </a:prstGeom>
        <a:ln>
          <a:noFill/>
        </a:ln>
      </xdr:spPr>
    </xdr:pic>
    <xdr:clientData/>
  </xdr:twoCellAnchor>
  <xdr:twoCellAnchor>
    <xdr:from>
      <xdr:col>5</xdr:col>
      <xdr:colOff>0</xdr:colOff>
      <xdr:row>160</xdr:row>
      <xdr:rowOff>0</xdr:rowOff>
    </xdr:from>
    <xdr:to>
      <xdr:col>6</xdr:col>
      <xdr:colOff>0</xdr:colOff>
      <xdr:row>161</xdr:row>
      <xdr:rowOff>0</xdr:rowOff>
    </xdr:to>
    <xdr:pic>
      <xdr:nvPicPr>
        <xdr:cNvPr id="154" name="Имя " descr="Descr ">
          <a:extLst>
            <a:ext uri="{FF2B5EF4-FFF2-40B4-BE49-F238E27FC236}">
              <a16:creationId xmlns="" xmlns:a16="http://schemas.microsoft.com/office/drawing/2014/main" id="{423B76D0-623B-4723-9F9E-C45512CC8C15}"/>
            </a:ext>
          </a:extLst>
        </xdr:cNvPr>
        <xdr:cNvPicPr>
          <a:picLocks noChangeAspect="1"/>
        </xdr:cNvPicPr>
      </xdr:nvPicPr>
      <xdr:blipFill>
        <a:blip xmlns:r="http://schemas.openxmlformats.org/officeDocument/2006/relationships" r:embed="rId129"/>
        <a:stretch>
          <a:fillRect/>
        </a:stretch>
      </xdr:blipFill>
      <xdr:spPr>
        <a:xfrm>
          <a:off x="4600575" y="55959375"/>
          <a:ext cx="1276350" cy="1190625"/>
        </a:xfrm>
        <a:prstGeom prst="rect">
          <a:avLst/>
        </a:prstGeom>
        <a:ln>
          <a:noFill/>
        </a:ln>
      </xdr:spPr>
    </xdr:pic>
    <xdr:clientData/>
  </xdr:twoCellAnchor>
  <xdr:twoCellAnchor>
    <xdr:from>
      <xdr:col>5</xdr:col>
      <xdr:colOff>0</xdr:colOff>
      <xdr:row>161</xdr:row>
      <xdr:rowOff>0</xdr:rowOff>
    </xdr:from>
    <xdr:to>
      <xdr:col>6</xdr:col>
      <xdr:colOff>0</xdr:colOff>
      <xdr:row>162</xdr:row>
      <xdr:rowOff>0</xdr:rowOff>
    </xdr:to>
    <xdr:pic>
      <xdr:nvPicPr>
        <xdr:cNvPr id="155" name="Имя " descr="Descr ">
          <a:extLst>
            <a:ext uri="{FF2B5EF4-FFF2-40B4-BE49-F238E27FC236}">
              <a16:creationId xmlns="" xmlns:a16="http://schemas.microsoft.com/office/drawing/2014/main" id="{EDC09889-D05C-474D-81A2-4F85444A8954}"/>
            </a:ext>
          </a:extLst>
        </xdr:cNvPr>
        <xdr:cNvPicPr>
          <a:picLocks noChangeAspect="1"/>
        </xdr:cNvPicPr>
      </xdr:nvPicPr>
      <xdr:blipFill>
        <a:blip xmlns:r="http://schemas.openxmlformats.org/officeDocument/2006/relationships" r:embed="rId130"/>
        <a:stretch>
          <a:fillRect/>
        </a:stretch>
      </xdr:blipFill>
      <xdr:spPr>
        <a:xfrm>
          <a:off x="4600575" y="57150000"/>
          <a:ext cx="1276350" cy="1190625"/>
        </a:xfrm>
        <a:prstGeom prst="rect">
          <a:avLst/>
        </a:prstGeom>
        <a:ln>
          <a:noFill/>
        </a:ln>
      </xdr:spPr>
    </xdr:pic>
    <xdr:clientData/>
  </xdr:twoCellAnchor>
  <xdr:twoCellAnchor>
    <xdr:from>
      <xdr:col>5</xdr:col>
      <xdr:colOff>0</xdr:colOff>
      <xdr:row>162</xdr:row>
      <xdr:rowOff>0</xdr:rowOff>
    </xdr:from>
    <xdr:to>
      <xdr:col>6</xdr:col>
      <xdr:colOff>0</xdr:colOff>
      <xdr:row>163</xdr:row>
      <xdr:rowOff>0</xdr:rowOff>
    </xdr:to>
    <xdr:pic>
      <xdr:nvPicPr>
        <xdr:cNvPr id="156" name="Имя " descr="Descr ">
          <a:extLst>
            <a:ext uri="{FF2B5EF4-FFF2-40B4-BE49-F238E27FC236}">
              <a16:creationId xmlns="" xmlns:a16="http://schemas.microsoft.com/office/drawing/2014/main" id="{2B2E2B02-89BD-4D20-BE82-D3C80D8B1245}"/>
            </a:ext>
          </a:extLst>
        </xdr:cNvPr>
        <xdr:cNvPicPr>
          <a:picLocks noChangeAspect="1"/>
        </xdr:cNvPicPr>
      </xdr:nvPicPr>
      <xdr:blipFill>
        <a:blip xmlns:r="http://schemas.openxmlformats.org/officeDocument/2006/relationships" r:embed="rId131"/>
        <a:stretch>
          <a:fillRect/>
        </a:stretch>
      </xdr:blipFill>
      <xdr:spPr>
        <a:xfrm>
          <a:off x="4600575" y="58340625"/>
          <a:ext cx="1276350" cy="1190625"/>
        </a:xfrm>
        <a:prstGeom prst="rect">
          <a:avLst/>
        </a:prstGeom>
        <a:ln>
          <a:noFill/>
        </a:ln>
      </xdr:spPr>
    </xdr:pic>
    <xdr:clientData/>
  </xdr:twoCellAnchor>
  <xdr:twoCellAnchor>
    <xdr:from>
      <xdr:col>5</xdr:col>
      <xdr:colOff>0</xdr:colOff>
      <xdr:row>163</xdr:row>
      <xdr:rowOff>0</xdr:rowOff>
    </xdr:from>
    <xdr:to>
      <xdr:col>6</xdr:col>
      <xdr:colOff>0</xdr:colOff>
      <xdr:row>164</xdr:row>
      <xdr:rowOff>0</xdr:rowOff>
    </xdr:to>
    <xdr:pic>
      <xdr:nvPicPr>
        <xdr:cNvPr id="157" name="Имя " descr="Descr ">
          <a:extLst>
            <a:ext uri="{FF2B5EF4-FFF2-40B4-BE49-F238E27FC236}">
              <a16:creationId xmlns="" xmlns:a16="http://schemas.microsoft.com/office/drawing/2014/main" id="{810B53B2-1222-49F0-9A59-276E00F5F8CD}"/>
            </a:ext>
          </a:extLst>
        </xdr:cNvPr>
        <xdr:cNvPicPr>
          <a:picLocks noChangeAspect="1"/>
        </xdr:cNvPicPr>
      </xdr:nvPicPr>
      <xdr:blipFill>
        <a:blip xmlns:r="http://schemas.openxmlformats.org/officeDocument/2006/relationships" r:embed="rId132"/>
        <a:stretch>
          <a:fillRect/>
        </a:stretch>
      </xdr:blipFill>
      <xdr:spPr>
        <a:xfrm>
          <a:off x="4600575" y="59531250"/>
          <a:ext cx="1276350" cy="1190625"/>
        </a:xfrm>
        <a:prstGeom prst="rect">
          <a:avLst/>
        </a:prstGeom>
        <a:ln>
          <a:noFill/>
        </a:ln>
      </xdr:spPr>
    </xdr:pic>
    <xdr:clientData/>
  </xdr:twoCellAnchor>
  <xdr:twoCellAnchor>
    <xdr:from>
      <xdr:col>5</xdr:col>
      <xdr:colOff>0</xdr:colOff>
      <xdr:row>164</xdr:row>
      <xdr:rowOff>0</xdr:rowOff>
    </xdr:from>
    <xdr:to>
      <xdr:col>6</xdr:col>
      <xdr:colOff>0</xdr:colOff>
      <xdr:row>165</xdr:row>
      <xdr:rowOff>0</xdr:rowOff>
    </xdr:to>
    <xdr:pic>
      <xdr:nvPicPr>
        <xdr:cNvPr id="158" name="Имя " descr="Descr ">
          <a:extLst>
            <a:ext uri="{FF2B5EF4-FFF2-40B4-BE49-F238E27FC236}">
              <a16:creationId xmlns="" xmlns:a16="http://schemas.microsoft.com/office/drawing/2014/main" id="{158FB4BC-D73B-4522-82C3-9623D6E8330D}"/>
            </a:ext>
          </a:extLst>
        </xdr:cNvPr>
        <xdr:cNvPicPr>
          <a:picLocks noChangeAspect="1"/>
        </xdr:cNvPicPr>
      </xdr:nvPicPr>
      <xdr:blipFill>
        <a:blip xmlns:r="http://schemas.openxmlformats.org/officeDocument/2006/relationships" r:embed="rId133"/>
        <a:stretch>
          <a:fillRect/>
        </a:stretch>
      </xdr:blipFill>
      <xdr:spPr>
        <a:xfrm>
          <a:off x="4600575" y="60721875"/>
          <a:ext cx="1276350" cy="1190625"/>
        </a:xfrm>
        <a:prstGeom prst="rect">
          <a:avLst/>
        </a:prstGeom>
        <a:ln>
          <a:noFill/>
        </a:ln>
      </xdr:spPr>
    </xdr:pic>
    <xdr:clientData/>
  </xdr:twoCellAnchor>
  <xdr:twoCellAnchor>
    <xdr:from>
      <xdr:col>5</xdr:col>
      <xdr:colOff>0</xdr:colOff>
      <xdr:row>165</xdr:row>
      <xdr:rowOff>0</xdr:rowOff>
    </xdr:from>
    <xdr:to>
      <xdr:col>6</xdr:col>
      <xdr:colOff>0</xdr:colOff>
      <xdr:row>166</xdr:row>
      <xdr:rowOff>0</xdr:rowOff>
    </xdr:to>
    <xdr:pic>
      <xdr:nvPicPr>
        <xdr:cNvPr id="159" name="Имя " descr="Descr ">
          <a:extLst>
            <a:ext uri="{FF2B5EF4-FFF2-40B4-BE49-F238E27FC236}">
              <a16:creationId xmlns="" xmlns:a16="http://schemas.microsoft.com/office/drawing/2014/main" id="{B36FE9E5-1713-46D3-8063-EAF1696BA4B6}"/>
            </a:ext>
          </a:extLst>
        </xdr:cNvPr>
        <xdr:cNvPicPr>
          <a:picLocks noChangeAspect="1"/>
        </xdr:cNvPicPr>
      </xdr:nvPicPr>
      <xdr:blipFill>
        <a:blip xmlns:r="http://schemas.openxmlformats.org/officeDocument/2006/relationships" r:embed="rId134"/>
        <a:stretch>
          <a:fillRect/>
        </a:stretch>
      </xdr:blipFill>
      <xdr:spPr>
        <a:xfrm>
          <a:off x="4600575" y="61912500"/>
          <a:ext cx="1276350" cy="1190625"/>
        </a:xfrm>
        <a:prstGeom prst="rect">
          <a:avLst/>
        </a:prstGeom>
        <a:ln>
          <a:noFill/>
        </a:ln>
      </xdr:spPr>
    </xdr:pic>
    <xdr:clientData/>
  </xdr:twoCellAnchor>
  <xdr:twoCellAnchor>
    <xdr:from>
      <xdr:col>5</xdr:col>
      <xdr:colOff>0</xdr:colOff>
      <xdr:row>166</xdr:row>
      <xdr:rowOff>0</xdr:rowOff>
    </xdr:from>
    <xdr:to>
      <xdr:col>6</xdr:col>
      <xdr:colOff>0</xdr:colOff>
      <xdr:row>167</xdr:row>
      <xdr:rowOff>0</xdr:rowOff>
    </xdr:to>
    <xdr:pic>
      <xdr:nvPicPr>
        <xdr:cNvPr id="160" name="Имя " descr="Descr ">
          <a:extLst>
            <a:ext uri="{FF2B5EF4-FFF2-40B4-BE49-F238E27FC236}">
              <a16:creationId xmlns="" xmlns:a16="http://schemas.microsoft.com/office/drawing/2014/main" id="{4BAB1F2C-73ED-4F5A-B373-48A0E8FAC522}"/>
            </a:ext>
          </a:extLst>
        </xdr:cNvPr>
        <xdr:cNvPicPr>
          <a:picLocks noChangeAspect="1"/>
        </xdr:cNvPicPr>
      </xdr:nvPicPr>
      <xdr:blipFill>
        <a:blip xmlns:r="http://schemas.openxmlformats.org/officeDocument/2006/relationships" r:embed="rId135"/>
        <a:stretch>
          <a:fillRect/>
        </a:stretch>
      </xdr:blipFill>
      <xdr:spPr>
        <a:xfrm>
          <a:off x="4600575" y="63103125"/>
          <a:ext cx="1276350" cy="1190625"/>
        </a:xfrm>
        <a:prstGeom prst="rect">
          <a:avLst/>
        </a:prstGeom>
        <a:ln>
          <a:noFill/>
        </a:ln>
      </xdr:spPr>
    </xdr:pic>
    <xdr:clientData/>
  </xdr:twoCellAnchor>
  <xdr:twoCellAnchor editAs="oneCell">
    <xdr:from>
      <xdr:col>5</xdr:col>
      <xdr:colOff>57149</xdr:colOff>
      <xdr:row>37</xdr:row>
      <xdr:rowOff>828675</xdr:rowOff>
    </xdr:from>
    <xdr:to>
      <xdr:col>6</xdr:col>
      <xdr:colOff>38099</xdr:colOff>
      <xdr:row>39</xdr:row>
      <xdr:rowOff>0</xdr:rowOff>
    </xdr:to>
    <xdr:pic>
      <xdr:nvPicPr>
        <xdr:cNvPr id="2" name="Рисунок 1"/>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4524374" y="32013525"/>
          <a:ext cx="1076325" cy="1076325"/>
        </a:xfrm>
        <a:prstGeom prst="rect">
          <a:avLst/>
        </a:prstGeom>
      </xdr:spPr>
    </xdr:pic>
    <xdr:clientData/>
  </xdr:twoCellAnchor>
  <xdr:twoCellAnchor editAs="oneCell">
    <xdr:from>
      <xdr:col>5</xdr:col>
      <xdr:colOff>85725</xdr:colOff>
      <xdr:row>42</xdr:row>
      <xdr:rowOff>942975</xdr:rowOff>
    </xdr:from>
    <xdr:to>
      <xdr:col>5</xdr:col>
      <xdr:colOff>1047750</xdr:colOff>
      <xdr:row>44</xdr:row>
      <xdr:rowOff>0</xdr:rowOff>
    </xdr:to>
    <xdr:pic>
      <xdr:nvPicPr>
        <xdr:cNvPr id="3" name="Рисунок 2"/>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4552950" y="36890325"/>
          <a:ext cx="962025" cy="962025"/>
        </a:xfrm>
        <a:prstGeom prst="rect">
          <a:avLst/>
        </a:prstGeom>
      </xdr:spPr>
    </xdr:pic>
    <xdr:clientData/>
  </xdr:twoCellAnchor>
  <xdr:twoCellAnchor editAs="oneCell">
    <xdr:from>
      <xdr:col>5</xdr:col>
      <xdr:colOff>180975</xdr:colOff>
      <xdr:row>69</xdr:row>
      <xdr:rowOff>85725</xdr:rowOff>
    </xdr:from>
    <xdr:to>
      <xdr:col>5</xdr:col>
      <xdr:colOff>981075</xdr:colOff>
      <xdr:row>69</xdr:row>
      <xdr:rowOff>885825</xdr:rowOff>
    </xdr:to>
    <xdr:pic>
      <xdr:nvPicPr>
        <xdr:cNvPr id="4" name="Рисунок 3"/>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4648200" y="61750575"/>
          <a:ext cx="800100" cy="800100"/>
        </a:xfrm>
        <a:prstGeom prst="rect">
          <a:avLst/>
        </a:prstGeom>
      </xdr:spPr>
    </xdr:pic>
    <xdr:clientData/>
  </xdr:twoCellAnchor>
  <xdr:twoCellAnchor editAs="oneCell">
    <xdr:from>
      <xdr:col>5</xdr:col>
      <xdr:colOff>123825</xdr:colOff>
      <xdr:row>122</xdr:row>
      <xdr:rowOff>9525</xdr:rowOff>
    </xdr:from>
    <xdr:to>
      <xdr:col>5</xdr:col>
      <xdr:colOff>990600</xdr:colOff>
      <xdr:row>122</xdr:row>
      <xdr:rowOff>876300</xdr:rowOff>
    </xdr:to>
    <xdr:pic>
      <xdr:nvPicPr>
        <xdr:cNvPr id="5" name="Рисунок 4"/>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4591050" y="112156875"/>
          <a:ext cx="866775" cy="866775"/>
        </a:xfrm>
        <a:prstGeom prst="rect">
          <a:avLst/>
        </a:prstGeom>
      </xdr:spPr>
    </xdr:pic>
    <xdr:clientData/>
  </xdr:twoCellAnchor>
  <xdr:twoCellAnchor editAs="oneCell">
    <xdr:from>
      <xdr:col>5</xdr:col>
      <xdr:colOff>47625</xdr:colOff>
      <xdr:row>125</xdr:row>
      <xdr:rowOff>0</xdr:rowOff>
    </xdr:from>
    <xdr:to>
      <xdr:col>5</xdr:col>
      <xdr:colOff>1038225</xdr:colOff>
      <xdr:row>126</xdr:row>
      <xdr:rowOff>38100</xdr:rowOff>
    </xdr:to>
    <xdr:pic>
      <xdr:nvPicPr>
        <xdr:cNvPr id="6" name="Рисунок 5"/>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4514850" y="115004850"/>
          <a:ext cx="990600" cy="990600"/>
        </a:xfrm>
        <a:prstGeom prst="rect">
          <a:avLst/>
        </a:prstGeom>
      </xdr:spPr>
    </xdr:pic>
    <xdr:clientData/>
  </xdr:twoCellAnchor>
  <xdr:twoCellAnchor editAs="oneCell">
    <xdr:from>
      <xdr:col>5</xdr:col>
      <xdr:colOff>133350</xdr:colOff>
      <xdr:row>135</xdr:row>
      <xdr:rowOff>28575</xdr:rowOff>
    </xdr:from>
    <xdr:to>
      <xdr:col>5</xdr:col>
      <xdr:colOff>981075</xdr:colOff>
      <xdr:row>135</xdr:row>
      <xdr:rowOff>876300</xdr:rowOff>
    </xdr:to>
    <xdr:pic>
      <xdr:nvPicPr>
        <xdr:cNvPr id="7" name="Рисунок 6"/>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4600575" y="124558425"/>
          <a:ext cx="847725" cy="847725"/>
        </a:xfrm>
        <a:prstGeom prst="rect">
          <a:avLst/>
        </a:prstGeom>
      </xdr:spPr>
    </xdr:pic>
    <xdr:clientData/>
  </xdr:twoCellAnchor>
  <xdr:twoCellAnchor editAs="oneCell">
    <xdr:from>
      <xdr:col>5</xdr:col>
      <xdr:colOff>66675</xdr:colOff>
      <xdr:row>155</xdr:row>
      <xdr:rowOff>0</xdr:rowOff>
    </xdr:from>
    <xdr:to>
      <xdr:col>5</xdr:col>
      <xdr:colOff>1066800</xdr:colOff>
      <xdr:row>156</xdr:row>
      <xdr:rowOff>47625</xdr:rowOff>
    </xdr:to>
    <xdr:pic>
      <xdr:nvPicPr>
        <xdr:cNvPr id="8" name="Рисунок 7"/>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4533900" y="143579850"/>
          <a:ext cx="1000125" cy="1000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19</xdr:row>
      <xdr:rowOff>0</xdr:rowOff>
    </xdr:from>
    <xdr:to>
      <xdr:col>6</xdr:col>
      <xdr:colOff>0</xdr:colOff>
      <xdr:row>20</xdr:row>
      <xdr:rowOff>0</xdr:rowOff>
    </xdr:to>
    <xdr:pic>
      <xdr:nvPicPr>
        <xdr:cNvPr id="2" name="Имя " descr="Descr ">
          <a:extLst>
            <a:ext uri="{FF2B5EF4-FFF2-40B4-BE49-F238E27FC236}">
              <a16:creationId xmlns="" xmlns:a16="http://schemas.microsoft.com/office/drawing/2014/main" id="{00000000-0008-0000-0000-000070000000}"/>
            </a:ext>
          </a:extLst>
        </xdr:cNvPr>
        <xdr:cNvPicPr>
          <a:picLocks noChangeAspect="1"/>
        </xdr:cNvPicPr>
      </xdr:nvPicPr>
      <xdr:blipFill>
        <a:blip xmlns:r="http://schemas.openxmlformats.org/officeDocument/2006/relationships" r:embed="rId1"/>
        <a:stretch>
          <a:fillRect/>
        </a:stretch>
      </xdr:blipFill>
      <xdr:spPr>
        <a:xfrm>
          <a:off x="3619500" y="11906250"/>
          <a:ext cx="1428750" cy="1190625"/>
        </a:xfrm>
        <a:prstGeom prst="rect">
          <a:avLst/>
        </a:prstGeom>
        <a:ln>
          <a:noFill/>
        </a:ln>
      </xdr:spPr>
    </xdr:pic>
    <xdr:clientData/>
  </xdr:twoCellAnchor>
  <xdr:twoCellAnchor>
    <xdr:from>
      <xdr:col>5</xdr:col>
      <xdr:colOff>0</xdr:colOff>
      <xdr:row>26</xdr:row>
      <xdr:rowOff>0</xdr:rowOff>
    </xdr:from>
    <xdr:to>
      <xdr:col>6</xdr:col>
      <xdr:colOff>0</xdr:colOff>
      <xdr:row>27</xdr:row>
      <xdr:rowOff>0</xdr:rowOff>
    </xdr:to>
    <xdr:pic>
      <xdr:nvPicPr>
        <xdr:cNvPr id="4" name="Имя " descr="Descr ">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1"/>
        <a:stretch>
          <a:fillRect/>
        </a:stretch>
      </xdr:blipFill>
      <xdr:spPr>
        <a:xfrm>
          <a:off x="3619500" y="20240625"/>
          <a:ext cx="1428750" cy="1190625"/>
        </a:xfrm>
        <a:prstGeom prst="rect">
          <a:avLst/>
        </a:prstGeom>
        <a:ln>
          <a:noFill/>
        </a:ln>
      </xdr:spPr>
    </xdr:pic>
    <xdr:clientData/>
  </xdr:twoCellAnchor>
  <xdr:twoCellAnchor>
    <xdr:from>
      <xdr:col>5</xdr:col>
      <xdr:colOff>0</xdr:colOff>
      <xdr:row>30</xdr:row>
      <xdr:rowOff>0</xdr:rowOff>
    </xdr:from>
    <xdr:to>
      <xdr:col>6</xdr:col>
      <xdr:colOff>0</xdr:colOff>
      <xdr:row>31</xdr:row>
      <xdr:rowOff>0</xdr:rowOff>
    </xdr:to>
    <xdr:pic>
      <xdr:nvPicPr>
        <xdr:cNvPr id="5" name="Имя " descr="Descr ">
          <a:extLst>
            <a:ext uri="{FF2B5EF4-FFF2-40B4-BE49-F238E27FC236}">
              <a16:creationId xmlns="" xmlns:a16="http://schemas.microsoft.com/office/drawing/2014/main" id="{00000000-0008-0000-0000-00007B000000}"/>
            </a:ext>
          </a:extLst>
        </xdr:cNvPr>
        <xdr:cNvPicPr>
          <a:picLocks noChangeAspect="1"/>
        </xdr:cNvPicPr>
      </xdr:nvPicPr>
      <xdr:blipFill>
        <a:blip xmlns:r="http://schemas.openxmlformats.org/officeDocument/2006/relationships" r:embed="rId1"/>
        <a:stretch>
          <a:fillRect/>
        </a:stretch>
      </xdr:blipFill>
      <xdr:spPr>
        <a:xfrm>
          <a:off x="3619500" y="25003125"/>
          <a:ext cx="1428750" cy="1190625"/>
        </a:xfrm>
        <a:prstGeom prst="rect">
          <a:avLst/>
        </a:prstGeom>
        <a:ln>
          <a:noFill/>
        </a:ln>
      </xdr:spPr>
    </xdr:pic>
    <xdr:clientData/>
  </xdr:twoCellAnchor>
  <xdr:twoCellAnchor>
    <xdr:from>
      <xdr:col>5</xdr:col>
      <xdr:colOff>0</xdr:colOff>
      <xdr:row>33</xdr:row>
      <xdr:rowOff>0</xdr:rowOff>
    </xdr:from>
    <xdr:to>
      <xdr:col>6</xdr:col>
      <xdr:colOff>0</xdr:colOff>
      <xdr:row>34</xdr:row>
      <xdr:rowOff>0</xdr:rowOff>
    </xdr:to>
    <xdr:pic>
      <xdr:nvPicPr>
        <xdr:cNvPr id="6" name="Имя " descr="Descr ">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1"/>
        <a:stretch>
          <a:fillRect/>
        </a:stretch>
      </xdr:blipFill>
      <xdr:spPr>
        <a:xfrm>
          <a:off x="3619500" y="28575000"/>
          <a:ext cx="1428750" cy="1190625"/>
        </a:xfrm>
        <a:prstGeom prst="rect">
          <a:avLst/>
        </a:prstGeom>
        <a:ln>
          <a:noFill/>
        </a:ln>
      </xdr:spPr>
    </xdr:pic>
    <xdr:clientData/>
  </xdr:twoCellAnchor>
  <xdr:twoCellAnchor>
    <xdr:from>
      <xdr:col>5</xdr:col>
      <xdr:colOff>0</xdr:colOff>
      <xdr:row>38</xdr:row>
      <xdr:rowOff>0</xdr:rowOff>
    </xdr:from>
    <xdr:to>
      <xdr:col>6</xdr:col>
      <xdr:colOff>0</xdr:colOff>
      <xdr:row>39</xdr:row>
      <xdr:rowOff>0</xdr:rowOff>
    </xdr:to>
    <xdr:pic>
      <xdr:nvPicPr>
        <xdr:cNvPr id="7" name="Имя " descr="Descr ">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1"/>
        <a:stretch>
          <a:fillRect/>
        </a:stretch>
      </xdr:blipFill>
      <xdr:spPr>
        <a:xfrm>
          <a:off x="3619500" y="34528125"/>
          <a:ext cx="1428750" cy="1190625"/>
        </a:xfrm>
        <a:prstGeom prst="rect">
          <a:avLst/>
        </a:prstGeom>
        <a:ln>
          <a:noFill/>
        </a:ln>
      </xdr:spPr>
    </xdr:pic>
    <xdr:clientData/>
  </xdr:twoCellAnchor>
  <xdr:twoCellAnchor>
    <xdr:from>
      <xdr:col>5</xdr:col>
      <xdr:colOff>0</xdr:colOff>
      <xdr:row>41</xdr:row>
      <xdr:rowOff>0</xdr:rowOff>
    </xdr:from>
    <xdr:to>
      <xdr:col>6</xdr:col>
      <xdr:colOff>0</xdr:colOff>
      <xdr:row>42</xdr:row>
      <xdr:rowOff>0</xdr:rowOff>
    </xdr:to>
    <xdr:pic>
      <xdr:nvPicPr>
        <xdr:cNvPr id="8" name="Имя " descr="Descr ">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1"/>
        <a:stretch>
          <a:fillRect/>
        </a:stretch>
      </xdr:blipFill>
      <xdr:spPr>
        <a:xfrm>
          <a:off x="3619500" y="38100000"/>
          <a:ext cx="1428750" cy="1190625"/>
        </a:xfrm>
        <a:prstGeom prst="rect">
          <a:avLst/>
        </a:prstGeom>
        <a:ln>
          <a:noFill/>
        </a:ln>
      </xdr:spPr>
    </xdr:pic>
    <xdr:clientData/>
  </xdr:twoCellAnchor>
  <xdr:twoCellAnchor>
    <xdr:from>
      <xdr:col>5</xdr:col>
      <xdr:colOff>0</xdr:colOff>
      <xdr:row>52</xdr:row>
      <xdr:rowOff>0</xdr:rowOff>
    </xdr:from>
    <xdr:to>
      <xdr:col>6</xdr:col>
      <xdr:colOff>0</xdr:colOff>
      <xdr:row>53</xdr:row>
      <xdr:rowOff>0</xdr:rowOff>
    </xdr:to>
    <xdr:pic>
      <xdr:nvPicPr>
        <xdr:cNvPr id="11" name="Имя " descr="Descr ">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1"/>
        <a:stretch>
          <a:fillRect/>
        </a:stretch>
      </xdr:blipFill>
      <xdr:spPr>
        <a:xfrm>
          <a:off x="3619500" y="51196875"/>
          <a:ext cx="1428750" cy="1190625"/>
        </a:xfrm>
        <a:prstGeom prst="rect">
          <a:avLst/>
        </a:prstGeom>
        <a:ln>
          <a:noFill/>
        </a:ln>
      </xdr:spPr>
    </xdr:pic>
    <xdr:clientData/>
  </xdr:twoCellAnchor>
  <xdr:twoCellAnchor>
    <xdr:from>
      <xdr:col>5</xdr:col>
      <xdr:colOff>0</xdr:colOff>
      <xdr:row>53</xdr:row>
      <xdr:rowOff>0</xdr:rowOff>
    </xdr:from>
    <xdr:to>
      <xdr:col>6</xdr:col>
      <xdr:colOff>0</xdr:colOff>
      <xdr:row>54</xdr:row>
      <xdr:rowOff>0</xdr:rowOff>
    </xdr:to>
    <xdr:pic>
      <xdr:nvPicPr>
        <xdr:cNvPr id="12" name="Имя " descr="Descr ">
          <a:extLst>
            <a:ext uri="{FF2B5EF4-FFF2-40B4-BE49-F238E27FC236}">
              <a16:creationId xmlns="" xmlns:a16="http://schemas.microsoft.com/office/drawing/2014/main" id="{00000000-0008-0000-0000-000094000000}"/>
            </a:ext>
          </a:extLst>
        </xdr:cNvPr>
        <xdr:cNvPicPr>
          <a:picLocks noChangeAspect="1"/>
        </xdr:cNvPicPr>
      </xdr:nvPicPr>
      <xdr:blipFill>
        <a:blip xmlns:r="http://schemas.openxmlformats.org/officeDocument/2006/relationships" r:embed="rId1"/>
        <a:stretch>
          <a:fillRect/>
        </a:stretch>
      </xdr:blipFill>
      <xdr:spPr>
        <a:xfrm>
          <a:off x="3619500" y="52387500"/>
          <a:ext cx="1428750" cy="1190625"/>
        </a:xfrm>
        <a:prstGeom prst="rect">
          <a:avLst/>
        </a:prstGeom>
        <a:ln>
          <a:noFill/>
        </a:ln>
      </xdr:spPr>
    </xdr:pic>
    <xdr:clientData/>
  </xdr:twoCellAnchor>
  <xdr:twoCellAnchor>
    <xdr:from>
      <xdr:col>5</xdr:col>
      <xdr:colOff>0</xdr:colOff>
      <xdr:row>60</xdr:row>
      <xdr:rowOff>0</xdr:rowOff>
    </xdr:from>
    <xdr:to>
      <xdr:col>6</xdr:col>
      <xdr:colOff>0</xdr:colOff>
      <xdr:row>61</xdr:row>
      <xdr:rowOff>0</xdr:rowOff>
    </xdr:to>
    <xdr:pic>
      <xdr:nvPicPr>
        <xdr:cNvPr id="15" name="Имя " descr="Descr ">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1"/>
        <a:stretch>
          <a:fillRect/>
        </a:stretch>
      </xdr:blipFill>
      <xdr:spPr>
        <a:xfrm>
          <a:off x="3619500" y="60721875"/>
          <a:ext cx="1428750" cy="1190625"/>
        </a:xfrm>
        <a:prstGeom prst="rect">
          <a:avLst/>
        </a:prstGeom>
        <a:ln>
          <a:noFill/>
        </a:ln>
      </xdr:spPr>
    </xdr:pic>
    <xdr:clientData/>
  </xdr:twoCellAnchor>
  <xdr:twoCellAnchor editAs="oneCell">
    <xdr:from>
      <xdr:col>5</xdr:col>
      <xdr:colOff>0</xdr:colOff>
      <xdr:row>16</xdr:row>
      <xdr:rowOff>0</xdr:rowOff>
    </xdr:from>
    <xdr:to>
      <xdr:col>5</xdr:col>
      <xdr:colOff>375770</xdr:colOff>
      <xdr:row>16</xdr:row>
      <xdr:rowOff>0</xdr:rowOff>
    </xdr:to>
    <xdr:pic>
      <xdr:nvPicPr>
        <xdr:cNvPr id="25" name="Рисунок 24">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3619500" y="8334375"/>
          <a:ext cx="1194920" cy="1188823"/>
        </a:xfrm>
        <a:prstGeom prst="rect">
          <a:avLst/>
        </a:prstGeom>
      </xdr:spPr>
    </xdr:pic>
    <xdr:clientData/>
  </xdr:twoCellAnchor>
  <xdr:twoCellAnchor editAs="oneCell">
    <xdr:from>
      <xdr:col>5</xdr:col>
      <xdr:colOff>0</xdr:colOff>
      <xdr:row>59</xdr:row>
      <xdr:rowOff>0</xdr:rowOff>
    </xdr:from>
    <xdr:to>
      <xdr:col>5</xdr:col>
      <xdr:colOff>375770</xdr:colOff>
      <xdr:row>59</xdr:row>
      <xdr:rowOff>141073</xdr:rowOff>
    </xdr:to>
    <xdr:pic>
      <xdr:nvPicPr>
        <xdr:cNvPr id="67" name="Рисунок 66">
          <a:extLst>
            <a:ext uri="{FF2B5EF4-FFF2-40B4-BE49-F238E27FC236}">
              <a16:creationId xmlns="" xmlns:a16="http://schemas.microsoft.com/office/drawing/2014/main" id="{00000000-0008-0000-0000-00002A000000}"/>
            </a:ext>
          </a:extLst>
        </xdr:cNvPr>
        <xdr:cNvPicPr>
          <a:picLocks noChangeAspect="1"/>
        </xdr:cNvPicPr>
      </xdr:nvPicPr>
      <xdr:blipFill>
        <a:blip xmlns:r="http://schemas.openxmlformats.org/officeDocument/2006/relationships" r:embed="rId3"/>
        <a:stretch>
          <a:fillRect/>
        </a:stretch>
      </xdr:blipFill>
      <xdr:spPr>
        <a:xfrm>
          <a:off x="3619500" y="59531250"/>
          <a:ext cx="1194920" cy="1188823"/>
        </a:xfrm>
        <a:prstGeom prst="rect">
          <a:avLst/>
        </a:prstGeom>
      </xdr:spPr>
    </xdr:pic>
    <xdr:clientData/>
  </xdr:twoCellAnchor>
  <xdr:twoCellAnchor>
    <xdr:from>
      <xdr:col>5</xdr:col>
      <xdr:colOff>0</xdr:colOff>
      <xdr:row>19</xdr:row>
      <xdr:rowOff>0</xdr:rowOff>
    </xdr:from>
    <xdr:to>
      <xdr:col>6</xdr:col>
      <xdr:colOff>0</xdr:colOff>
      <xdr:row>20</xdr:row>
      <xdr:rowOff>0</xdr:rowOff>
    </xdr:to>
    <xdr:pic>
      <xdr:nvPicPr>
        <xdr:cNvPr id="180" name="Имя " descr="Descr ">
          <a:extLst>
            <a:ext uri="{FF2B5EF4-FFF2-40B4-BE49-F238E27FC236}">
              <a16:creationId xmlns="" xmlns:a16="http://schemas.microsoft.com/office/drawing/2014/main" id="{00000000-0008-0000-0000-000070000000}"/>
            </a:ext>
          </a:extLst>
        </xdr:cNvPr>
        <xdr:cNvPicPr>
          <a:picLocks noChangeAspect="1"/>
        </xdr:cNvPicPr>
      </xdr:nvPicPr>
      <xdr:blipFill>
        <a:blip xmlns:r="http://schemas.openxmlformats.org/officeDocument/2006/relationships" r:embed="rId1"/>
        <a:stretch>
          <a:fillRect/>
        </a:stretch>
      </xdr:blipFill>
      <xdr:spPr>
        <a:xfrm>
          <a:off x="3619500" y="11906250"/>
          <a:ext cx="1428750" cy="1190625"/>
        </a:xfrm>
        <a:prstGeom prst="rect">
          <a:avLst/>
        </a:prstGeom>
        <a:ln>
          <a:noFill/>
        </a:ln>
      </xdr:spPr>
    </xdr:pic>
    <xdr:clientData/>
  </xdr:twoCellAnchor>
  <xdr:twoCellAnchor>
    <xdr:from>
      <xdr:col>5</xdr:col>
      <xdr:colOff>0</xdr:colOff>
      <xdr:row>26</xdr:row>
      <xdr:rowOff>0</xdr:rowOff>
    </xdr:from>
    <xdr:to>
      <xdr:col>6</xdr:col>
      <xdr:colOff>0</xdr:colOff>
      <xdr:row>27</xdr:row>
      <xdr:rowOff>0</xdr:rowOff>
    </xdr:to>
    <xdr:pic>
      <xdr:nvPicPr>
        <xdr:cNvPr id="182" name="Имя " descr="Descr ">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1"/>
        <a:stretch>
          <a:fillRect/>
        </a:stretch>
      </xdr:blipFill>
      <xdr:spPr>
        <a:xfrm>
          <a:off x="3619500" y="20240625"/>
          <a:ext cx="1428750" cy="1190625"/>
        </a:xfrm>
        <a:prstGeom prst="rect">
          <a:avLst/>
        </a:prstGeom>
        <a:ln>
          <a:noFill/>
        </a:ln>
      </xdr:spPr>
    </xdr:pic>
    <xdr:clientData/>
  </xdr:twoCellAnchor>
  <xdr:twoCellAnchor>
    <xdr:from>
      <xdr:col>5</xdr:col>
      <xdr:colOff>0</xdr:colOff>
      <xdr:row>30</xdr:row>
      <xdr:rowOff>0</xdr:rowOff>
    </xdr:from>
    <xdr:to>
      <xdr:col>6</xdr:col>
      <xdr:colOff>0</xdr:colOff>
      <xdr:row>31</xdr:row>
      <xdr:rowOff>0</xdr:rowOff>
    </xdr:to>
    <xdr:pic>
      <xdr:nvPicPr>
        <xdr:cNvPr id="183" name="Имя " descr="Descr ">
          <a:extLst>
            <a:ext uri="{FF2B5EF4-FFF2-40B4-BE49-F238E27FC236}">
              <a16:creationId xmlns="" xmlns:a16="http://schemas.microsoft.com/office/drawing/2014/main" id="{00000000-0008-0000-0000-00007B000000}"/>
            </a:ext>
          </a:extLst>
        </xdr:cNvPr>
        <xdr:cNvPicPr>
          <a:picLocks noChangeAspect="1"/>
        </xdr:cNvPicPr>
      </xdr:nvPicPr>
      <xdr:blipFill>
        <a:blip xmlns:r="http://schemas.openxmlformats.org/officeDocument/2006/relationships" r:embed="rId1"/>
        <a:stretch>
          <a:fillRect/>
        </a:stretch>
      </xdr:blipFill>
      <xdr:spPr>
        <a:xfrm>
          <a:off x="3619500" y="25003125"/>
          <a:ext cx="1428750" cy="1190625"/>
        </a:xfrm>
        <a:prstGeom prst="rect">
          <a:avLst/>
        </a:prstGeom>
        <a:ln>
          <a:noFill/>
        </a:ln>
      </xdr:spPr>
    </xdr:pic>
    <xdr:clientData/>
  </xdr:twoCellAnchor>
  <xdr:twoCellAnchor>
    <xdr:from>
      <xdr:col>5</xdr:col>
      <xdr:colOff>0</xdr:colOff>
      <xdr:row>33</xdr:row>
      <xdr:rowOff>0</xdr:rowOff>
    </xdr:from>
    <xdr:to>
      <xdr:col>6</xdr:col>
      <xdr:colOff>0</xdr:colOff>
      <xdr:row>34</xdr:row>
      <xdr:rowOff>0</xdr:rowOff>
    </xdr:to>
    <xdr:pic>
      <xdr:nvPicPr>
        <xdr:cNvPr id="184" name="Имя " descr="Descr ">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1"/>
        <a:stretch>
          <a:fillRect/>
        </a:stretch>
      </xdr:blipFill>
      <xdr:spPr>
        <a:xfrm>
          <a:off x="3619500" y="28575000"/>
          <a:ext cx="1428750" cy="1190625"/>
        </a:xfrm>
        <a:prstGeom prst="rect">
          <a:avLst/>
        </a:prstGeom>
        <a:ln>
          <a:noFill/>
        </a:ln>
      </xdr:spPr>
    </xdr:pic>
    <xdr:clientData/>
  </xdr:twoCellAnchor>
  <xdr:twoCellAnchor>
    <xdr:from>
      <xdr:col>5</xdr:col>
      <xdr:colOff>0</xdr:colOff>
      <xdr:row>38</xdr:row>
      <xdr:rowOff>0</xdr:rowOff>
    </xdr:from>
    <xdr:to>
      <xdr:col>6</xdr:col>
      <xdr:colOff>0</xdr:colOff>
      <xdr:row>39</xdr:row>
      <xdr:rowOff>0</xdr:rowOff>
    </xdr:to>
    <xdr:pic>
      <xdr:nvPicPr>
        <xdr:cNvPr id="185" name="Имя " descr="Descr ">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1"/>
        <a:stretch>
          <a:fillRect/>
        </a:stretch>
      </xdr:blipFill>
      <xdr:spPr>
        <a:xfrm>
          <a:off x="3619500" y="34528125"/>
          <a:ext cx="1428750" cy="1190625"/>
        </a:xfrm>
        <a:prstGeom prst="rect">
          <a:avLst/>
        </a:prstGeom>
        <a:ln>
          <a:noFill/>
        </a:ln>
      </xdr:spPr>
    </xdr:pic>
    <xdr:clientData/>
  </xdr:twoCellAnchor>
  <xdr:twoCellAnchor>
    <xdr:from>
      <xdr:col>5</xdr:col>
      <xdr:colOff>0</xdr:colOff>
      <xdr:row>41</xdr:row>
      <xdr:rowOff>0</xdr:rowOff>
    </xdr:from>
    <xdr:to>
      <xdr:col>6</xdr:col>
      <xdr:colOff>0</xdr:colOff>
      <xdr:row>42</xdr:row>
      <xdr:rowOff>0</xdr:rowOff>
    </xdr:to>
    <xdr:pic>
      <xdr:nvPicPr>
        <xdr:cNvPr id="186" name="Имя " descr="Descr ">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1"/>
        <a:stretch>
          <a:fillRect/>
        </a:stretch>
      </xdr:blipFill>
      <xdr:spPr>
        <a:xfrm>
          <a:off x="3619500" y="38100000"/>
          <a:ext cx="1428750" cy="1190625"/>
        </a:xfrm>
        <a:prstGeom prst="rect">
          <a:avLst/>
        </a:prstGeom>
        <a:ln>
          <a:noFill/>
        </a:ln>
      </xdr:spPr>
    </xdr:pic>
    <xdr:clientData/>
  </xdr:twoCellAnchor>
  <xdr:twoCellAnchor>
    <xdr:from>
      <xdr:col>5</xdr:col>
      <xdr:colOff>0</xdr:colOff>
      <xdr:row>52</xdr:row>
      <xdr:rowOff>0</xdr:rowOff>
    </xdr:from>
    <xdr:to>
      <xdr:col>6</xdr:col>
      <xdr:colOff>0</xdr:colOff>
      <xdr:row>53</xdr:row>
      <xdr:rowOff>0</xdr:rowOff>
    </xdr:to>
    <xdr:pic>
      <xdr:nvPicPr>
        <xdr:cNvPr id="189" name="Имя " descr="Descr ">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1"/>
        <a:stretch>
          <a:fillRect/>
        </a:stretch>
      </xdr:blipFill>
      <xdr:spPr>
        <a:xfrm>
          <a:off x="3619500" y="51196875"/>
          <a:ext cx="1428750" cy="1190625"/>
        </a:xfrm>
        <a:prstGeom prst="rect">
          <a:avLst/>
        </a:prstGeom>
        <a:ln>
          <a:noFill/>
        </a:ln>
      </xdr:spPr>
    </xdr:pic>
    <xdr:clientData/>
  </xdr:twoCellAnchor>
  <xdr:twoCellAnchor>
    <xdr:from>
      <xdr:col>5</xdr:col>
      <xdr:colOff>0</xdr:colOff>
      <xdr:row>53</xdr:row>
      <xdr:rowOff>0</xdr:rowOff>
    </xdr:from>
    <xdr:to>
      <xdr:col>6</xdr:col>
      <xdr:colOff>0</xdr:colOff>
      <xdr:row>54</xdr:row>
      <xdr:rowOff>0</xdr:rowOff>
    </xdr:to>
    <xdr:pic>
      <xdr:nvPicPr>
        <xdr:cNvPr id="190" name="Имя " descr="Descr ">
          <a:extLst>
            <a:ext uri="{FF2B5EF4-FFF2-40B4-BE49-F238E27FC236}">
              <a16:creationId xmlns="" xmlns:a16="http://schemas.microsoft.com/office/drawing/2014/main" id="{00000000-0008-0000-0000-000094000000}"/>
            </a:ext>
          </a:extLst>
        </xdr:cNvPr>
        <xdr:cNvPicPr>
          <a:picLocks noChangeAspect="1"/>
        </xdr:cNvPicPr>
      </xdr:nvPicPr>
      <xdr:blipFill>
        <a:blip xmlns:r="http://schemas.openxmlformats.org/officeDocument/2006/relationships" r:embed="rId1"/>
        <a:stretch>
          <a:fillRect/>
        </a:stretch>
      </xdr:blipFill>
      <xdr:spPr>
        <a:xfrm>
          <a:off x="3619500" y="52387500"/>
          <a:ext cx="1428750" cy="1190625"/>
        </a:xfrm>
        <a:prstGeom prst="rect">
          <a:avLst/>
        </a:prstGeom>
        <a:ln>
          <a:noFill/>
        </a:ln>
      </xdr:spPr>
    </xdr:pic>
    <xdr:clientData/>
  </xdr:twoCellAnchor>
  <xdr:twoCellAnchor>
    <xdr:from>
      <xdr:col>5</xdr:col>
      <xdr:colOff>0</xdr:colOff>
      <xdr:row>60</xdr:row>
      <xdr:rowOff>0</xdr:rowOff>
    </xdr:from>
    <xdr:to>
      <xdr:col>6</xdr:col>
      <xdr:colOff>0</xdr:colOff>
      <xdr:row>61</xdr:row>
      <xdr:rowOff>0</xdr:rowOff>
    </xdr:to>
    <xdr:pic>
      <xdr:nvPicPr>
        <xdr:cNvPr id="193" name="Имя " descr="Descr ">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1"/>
        <a:stretch>
          <a:fillRect/>
        </a:stretch>
      </xdr:blipFill>
      <xdr:spPr>
        <a:xfrm>
          <a:off x="3619500" y="60721875"/>
          <a:ext cx="1428750" cy="1190625"/>
        </a:xfrm>
        <a:prstGeom prst="rect">
          <a:avLst/>
        </a:prstGeom>
        <a:ln>
          <a:noFill/>
        </a:ln>
      </xdr:spPr>
    </xdr:pic>
    <xdr:clientData/>
  </xdr:twoCellAnchor>
  <xdr:twoCellAnchor editAs="oneCell">
    <xdr:from>
      <xdr:col>5</xdr:col>
      <xdr:colOff>0</xdr:colOff>
      <xdr:row>16</xdr:row>
      <xdr:rowOff>0</xdr:rowOff>
    </xdr:from>
    <xdr:to>
      <xdr:col>5</xdr:col>
      <xdr:colOff>375770</xdr:colOff>
      <xdr:row>16</xdr:row>
      <xdr:rowOff>0</xdr:rowOff>
    </xdr:to>
    <xdr:pic>
      <xdr:nvPicPr>
        <xdr:cNvPr id="203" name="Рисунок 202">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3619500" y="8334375"/>
          <a:ext cx="1194920" cy="1188823"/>
        </a:xfrm>
        <a:prstGeom prst="rect">
          <a:avLst/>
        </a:prstGeom>
      </xdr:spPr>
    </xdr:pic>
    <xdr:clientData/>
  </xdr:twoCellAnchor>
  <xdr:twoCellAnchor editAs="oneCell">
    <xdr:from>
      <xdr:col>5</xdr:col>
      <xdr:colOff>276225</xdr:colOff>
      <xdr:row>7</xdr:row>
      <xdr:rowOff>176456</xdr:rowOff>
    </xdr:from>
    <xdr:to>
      <xdr:col>5</xdr:col>
      <xdr:colOff>1257300</xdr:colOff>
      <xdr:row>9</xdr:row>
      <xdr:rowOff>923925</xdr:rowOff>
    </xdr:to>
    <xdr:pic>
      <xdr:nvPicPr>
        <xdr:cNvPr id="269" name="Рисунок 268">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4352925" y="1509956"/>
          <a:ext cx="981075" cy="976069"/>
        </a:xfrm>
        <a:prstGeom prst="rect">
          <a:avLst/>
        </a:prstGeom>
      </xdr:spPr>
    </xdr:pic>
    <xdr:clientData/>
  </xdr:twoCellAnchor>
  <xdr:twoCellAnchor editAs="oneCell">
    <xdr:from>
      <xdr:col>5</xdr:col>
      <xdr:colOff>333375</xdr:colOff>
      <xdr:row>10</xdr:row>
      <xdr:rowOff>0</xdr:rowOff>
    </xdr:from>
    <xdr:to>
      <xdr:col>5</xdr:col>
      <xdr:colOff>1285875</xdr:colOff>
      <xdr:row>11</xdr:row>
      <xdr:rowOff>0</xdr:rowOff>
    </xdr:to>
    <xdr:pic>
      <xdr:nvPicPr>
        <xdr:cNvPr id="270" name="Рисунок 269">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410075" y="2514600"/>
          <a:ext cx="952500" cy="952500"/>
        </a:xfrm>
        <a:prstGeom prst="rect">
          <a:avLst/>
        </a:prstGeom>
      </xdr:spPr>
    </xdr:pic>
    <xdr:clientData/>
  </xdr:twoCellAnchor>
  <xdr:twoCellAnchor editAs="oneCell">
    <xdr:from>
      <xdr:col>5</xdr:col>
      <xdr:colOff>295275</xdr:colOff>
      <xdr:row>11</xdr:row>
      <xdr:rowOff>1</xdr:rowOff>
    </xdr:from>
    <xdr:to>
      <xdr:col>5</xdr:col>
      <xdr:colOff>1247775</xdr:colOff>
      <xdr:row>11</xdr:row>
      <xdr:rowOff>947641</xdr:rowOff>
    </xdr:to>
    <xdr:pic>
      <xdr:nvPicPr>
        <xdr:cNvPr id="271" name="Рисунок 270">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4371975" y="3467101"/>
          <a:ext cx="952500" cy="947640"/>
        </a:xfrm>
        <a:prstGeom prst="rect">
          <a:avLst/>
        </a:prstGeom>
      </xdr:spPr>
    </xdr:pic>
    <xdr:clientData/>
  </xdr:twoCellAnchor>
  <xdr:twoCellAnchor editAs="oneCell">
    <xdr:from>
      <xdr:col>5</xdr:col>
      <xdr:colOff>352425</xdr:colOff>
      <xdr:row>12</xdr:row>
      <xdr:rowOff>0</xdr:rowOff>
    </xdr:from>
    <xdr:to>
      <xdr:col>5</xdr:col>
      <xdr:colOff>1257300</xdr:colOff>
      <xdr:row>12</xdr:row>
      <xdr:rowOff>904875</xdr:rowOff>
    </xdr:to>
    <xdr:pic>
      <xdr:nvPicPr>
        <xdr:cNvPr id="272" name="Рисунок 271">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7"/>
        <a:stretch>
          <a:fillRect/>
        </a:stretch>
      </xdr:blipFill>
      <xdr:spPr>
        <a:xfrm>
          <a:off x="4429125" y="4419600"/>
          <a:ext cx="904875" cy="904875"/>
        </a:xfrm>
        <a:prstGeom prst="rect">
          <a:avLst/>
        </a:prstGeom>
      </xdr:spPr>
    </xdr:pic>
    <xdr:clientData/>
  </xdr:twoCellAnchor>
  <xdr:twoCellAnchor editAs="oneCell">
    <xdr:from>
      <xdr:col>5</xdr:col>
      <xdr:colOff>295275</xdr:colOff>
      <xdr:row>13</xdr:row>
      <xdr:rowOff>9526</xdr:rowOff>
    </xdr:from>
    <xdr:to>
      <xdr:col>5</xdr:col>
      <xdr:colOff>1219200</xdr:colOff>
      <xdr:row>13</xdr:row>
      <xdr:rowOff>928736</xdr:rowOff>
    </xdr:to>
    <xdr:pic>
      <xdr:nvPicPr>
        <xdr:cNvPr id="273" name="Рисунок 272">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8"/>
        <a:stretch>
          <a:fillRect/>
        </a:stretch>
      </xdr:blipFill>
      <xdr:spPr>
        <a:xfrm>
          <a:off x="4371975" y="5381626"/>
          <a:ext cx="923925" cy="919210"/>
        </a:xfrm>
        <a:prstGeom prst="rect">
          <a:avLst/>
        </a:prstGeom>
      </xdr:spPr>
    </xdr:pic>
    <xdr:clientData/>
  </xdr:twoCellAnchor>
  <xdr:twoCellAnchor editAs="oneCell">
    <xdr:from>
      <xdr:col>5</xdr:col>
      <xdr:colOff>323850</xdr:colOff>
      <xdr:row>14</xdr:row>
      <xdr:rowOff>0</xdr:rowOff>
    </xdr:from>
    <xdr:to>
      <xdr:col>5</xdr:col>
      <xdr:colOff>1238250</xdr:colOff>
      <xdr:row>14</xdr:row>
      <xdr:rowOff>914400</xdr:rowOff>
    </xdr:to>
    <xdr:pic>
      <xdr:nvPicPr>
        <xdr:cNvPr id="274" name="Рисунок 273">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9"/>
        <a:stretch>
          <a:fillRect/>
        </a:stretch>
      </xdr:blipFill>
      <xdr:spPr>
        <a:xfrm>
          <a:off x="4400550" y="6324600"/>
          <a:ext cx="914400" cy="914400"/>
        </a:xfrm>
        <a:prstGeom prst="rect">
          <a:avLst/>
        </a:prstGeom>
      </xdr:spPr>
    </xdr:pic>
    <xdr:clientData/>
  </xdr:twoCellAnchor>
  <xdr:twoCellAnchor editAs="oneCell">
    <xdr:from>
      <xdr:col>5</xdr:col>
      <xdr:colOff>295275</xdr:colOff>
      <xdr:row>15</xdr:row>
      <xdr:rowOff>19051</xdr:rowOff>
    </xdr:from>
    <xdr:to>
      <xdr:col>5</xdr:col>
      <xdr:colOff>1181100</xdr:colOff>
      <xdr:row>15</xdr:row>
      <xdr:rowOff>900356</xdr:rowOff>
    </xdr:to>
    <xdr:pic>
      <xdr:nvPicPr>
        <xdr:cNvPr id="275" name="Рисунок 274">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0"/>
        <a:stretch>
          <a:fillRect/>
        </a:stretch>
      </xdr:blipFill>
      <xdr:spPr>
        <a:xfrm>
          <a:off x="4371975" y="7296151"/>
          <a:ext cx="885825" cy="881305"/>
        </a:xfrm>
        <a:prstGeom prst="rect">
          <a:avLst/>
        </a:prstGeom>
      </xdr:spPr>
    </xdr:pic>
    <xdr:clientData/>
  </xdr:twoCellAnchor>
  <xdr:twoCellAnchor editAs="oneCell">
    <xdr:from>
      <xdr:col>5</xdr:col>
      <xdr:colOff>285750</xdr:colOff>
      <xdr:row>16</xdr:row>
      <xdr:rowOff>9526</xdr:rowOff>
    </xdr:from>
    <xdr:to>
      <xdr:col>5</xdr:col>
      <xdr:colOff>1238250</xdr:colOff>
      <xdr:row>17</xdr:row>
      <xdr:rowOff>4666</xdr:rowOff>
    </xdr:to>
    <xdr:pic>
      <xdr:nvPicPr>
        <xdr:cNvPr id="276" name="Рисунок 275">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4362450" y="8239126"/>
          <a:ext cx="952500" cy="947640"/>
        </a:xfrm>
        <a:prstGeom prst="rect">
          <a:avLst/>
        </a:prstGeom>
      </xdr:spPr>
    </xdr:pic>
    <xdr:clientData/>
  </xdr:twoCellAnchor>
  <xdr:twoCellAnchor editAs="oneCell">
    <xdr:from>
      <xdr:col>5</xdr:col>
      <xdr:colOff>342900</xdr:colOff>
      <xdr:row>17</xdr:row>
      <xdr:rowOff>66676</xdr:rowOff>
    </xdr:from>
    <xdr:to>
      <xdr:col>5</xdr:col>
      <xdr:colOff>1209675</xdr:colOff>
      <xdr:row>17</xdr:row>
      <xdr:rowOff>929028</xdr:rowOff>
    </xdr:to>
    <xdr:pic>
      <xdr:nvPicPr>
        <xdr:cNvPr id="277" name="Рисунок 276">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1"/>
        <a:stretch>
          <a:fillRect/>
        </a:stretch>
      </xdr:blipFill>
      <xdr:spPr>
        <a:xfrm>
          <a:off x="4419600" y="9248776"/>
          <a:ext cx="866775" cy="862352"/>
        </a:xfrm>
        <a:prstGeom prst="rect">
          <a:avLst/>
        </a:prstGeom>
      </xdr:spPr>
    </xdr:pic>
    <xdr:clientData/>
  </xdr:twoCellAnchor>
  <xdr:twoCellAnchor editAs="oneCell">
    <xdr:from>
      <xdr:col>5</xdr:col>
      <xdr:colOff>247650</xdr:colOff>
      <xdr:row>18</xdr:row>
      <xdr:rowOff>9525</xdr:rowOff>
    </xdr:from>
    <xdr:to>
      <xdr:col>5</xdr:col>
      <xdr:colOff>1171575</xdr:colOff>
      <xdr:row>18</xdr:row>
      <xdr:rowOff>928736</xdr:rowOff>
    </xdr:to>
    <xdr:pic>
      <xdr:nvPicPr>
        <xdr:cNvPr id="278" name="Рисунок 277">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2"/>
        <a:stretch>
          <a:fillRect/>
        </a:stretch>
      </xdr:blipFill>
      <xdr:spPr>
        <a:xfrm>
          <a:off x="4324350" y="10144125"/>
          <a:ext cx="923925" cy="919211"/>
        </a:xfrm>
        <a:prstGeom prst="rect">
          <a:avLst/>
        </a:prstGeom>
      </xdr:spPr>
    </xdr:pic>
    <xdr:clientData/>
  </xdr:twoCellAnchor>
  <xdr:twoCellAnchor>
    <xdr:from>
      <xdr:col>5</xdr:col>
      <xdr:colOff>295275</xdr:colOff>
      <xdr:row>19</xdr:row>
      <xdr:rowOff>66675</xdr:rowOff>
    </xdr:from>
    <xdr:to>
      <xdr:col>5</xdr:col>
      <xdr:colOff>1104900</xdr:colOff>
      <xdr:row>19</xdr:row>
      <xdr:rowOff>876300</xdr:rowOff>
    </xdr:to>
    <xdr:pic>
      <xdr:nvPicPr>
        <xdr:cNvPr id="279" name="Имя " descr="Descr ">
          <a:extLst>
            <a:ext uri="{FF2B5EF4-FFF2-40B4-BE49-F238E27FC236}">
              <a16:creationId xmlns="" xmlns:a16="http://schemas.microsoft.com/office/drawing/2014/main" id="{00000000-0008-0000-0000-0000CD000000}"/>
            </a:ext>
          </a:extLst>
        </xdr:cNvPr>
        <xdr:cNvPicPr>
          <a:picLocks noChangeAspect="1"/>
        </xdr:cNvPicPr>
      </xdr:nvPicPr>
      <xdr:blipFill>
        <a:blip xmlns:r="http://schemas.openxmlformats.org/officeDocument/2006/relationships" r:embed="rId13"/>
        <a:stretch>
          <a:fillRect/>
        </a:stretch>
      </xdr:blipFill>
      <xdr:spPr>
        <a:xfrm>
          <a:off x="4371975" y="11153775"/>
          <a:ext cx="809625" cy="809625"/>
        </a:xfrm>
        <a:prstGeom prst="rect">
          <a:avLst/>
        </a:prstGeom>
        <a:ln>
          <a:noFill/>
        </a:ln>
      </xdr:spPr>
    </xdr:pic>
    <xdr:clientData/>
  </xdr:twoCellAnchor>
  <xdr:twoCellAnchor editAs="oneCell">
    <xdr:from>
      <xdr:col>5</xdr:col>
      <xdr:colOff>209550</xdr:colOff>
      <xdr:row>19</xdr:row>
      <xdr:rowOff>942976</xdr:rowOff>
    </xdr:from>
    <xdr:to>
      <xdr:col>5</xdr:col>
      <xdr:colOff>1162050</xdr:colOff>
      <xdr:row>20</xdr:row>
      <xdr:rowOff>938116</xdr:rowOff>
    </xdr:to>
    <xdr:pic>
      <xdr:nvPicPr>
        <xdr:cNvPr id="280" name="Рисунок 279">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8"/>
        <a:stretch>
          <a:fillRect/>
        </a:stretch>
      </xdr:blipFill>
      <xdr:spPr>
        <a:xfrm>
          <a:off x="4286250" y="12030076"/>
          <a:ext cx="952500" cy="947640"/>
        </a:xfrm>
        <a:prstGeom prst="rect">
          <a:avLst/>
        </a:prstGeom>
      </xdr:spPr>
    </xdr:pic>
    <xdr:clientData/>
  </xdr:twoCellAnchor>
  <xdr:twoCellAnchor editAs="oneCell">
    <xdr:from>
      <xdr:col>5</xdr:col>
      <xdr:colOff>323850</xdr:colOff>
      <xdr:row>21</xdr:row>
      <xdr:rowOff>0</xdr:rowOff>
    </xdr:from>
    <xdr:to>
      <xdr:col>5</xdr:col>
      <xdr:colOff>1209675</xdr:colOff>
      <xdr:row>21</xdr:row>
      <xdr:rowOff>885825</xdr:rowOff>
    </xdr:to>
    <xdr:pic>
      <xdr:nvPicPr>
        <xdr:cNvPr id="281" name="Рисунок 280">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14"/>
        <a:stretch>
          <a:fillRect/>
        </a:stretch>
      </xdr:blipFill>
      <xdr:spPr>
        <a:xfrm>
          <a:off x="4400550" y="12992100"/>
          <a:ext cx="885825" cy="885825"/>
        </a:xfrm>
        <a:prstGeom prst="rect">
          <a:avLst/>
        </a:prstGeom>
      </xdr:spPr>
    </xdr:pic>
    <xdr:clientData/>
  </xdr:twoCellAnchor>
  <xdr:twoCellAnchor>
    <xdr:from>
      <xdr:col>5</xdr:col>
      <xdr:colOff>304800</xdr:colOff>
      <xdr:row>21</xdr:row>
      <xdr:rowOff>942975</xdr:rowOff>
    </xdr:from>
    <xdr:to>
      <xdr:col>5</xdr:col>
      <xdr:colOff>1209675</xdr:colOff>
      <xdr:row>22</xdr:row>
      <xdr:rowOff>895350</xdr:rowOff>
    </xdr:to>
    <xdr:pic>
      <xdr:nvPicPr>
        <xdr:cNvPr id="282" name="Имя ">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81500" y="13935075"/>
          <a:ext cx="904875" cy="904875"/>
        </a:xfrm>
        <a:prstGeom prst="rect">
          <a:avLst/>
        </a:prstGeom>
        <a:ln>
          <a:noFill/>
        </a:ln>
      </xdr:spPr>
    </xdr:pic>
    <xdr:clientData/>
  </xdr:twoCellAnchor>
  <xdr:twoCellAnchor editAs="oneCell">
    <xdr:from>
      <xdr:col>5</xdr:col>
      <xdr:colOff>285750</xdr:colOff>
      <xdr:row>22</xdr:row>
      <xdr:rowOff>933451</xdr:rowOff>
    </xdr:from>
    <xdr:to>
      <xdr:col>5</xdr:col>
      <xdr:colOff>1181100</xdr:colOff>
      <xdr:row>23</xdr:row>
      <xdr:rowOff>871733</xdr:rowOff>
    </xdr:to>
    <xdr:pic>
      <xdr:nvPicPr>
        <xdr:cNvPr id="283" name="Рисунок 282">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16"/>
        <a:stretch>
          <a:fillRect/>
        </a:stretch>
      </xdr:blipFill>
      <xdr:spPr>
        <a:xfrm>
          <a:off x="4362450" y="14878051"/>
          <a:ext cx="895350" cy="890782"/>
        </a:xfrm>
        <a:prstGeom prst="rect">
          <a:avLst/>
        </a:prstGeom>
      </xdr:spPr>
    </xdr:pic>
    <xdr:clientData/>
  </xdr:twoCellAnchor>
  <xdr:twoCellAnchor editAs="oneCell">
    <xdr:from>
      <xdr:col>5</xdr:col>
      <xdr:colOff>333375</xdr:colOff>
      <xdr:row>24</xdr:row>
      <xdr:rowOff>19050</xdr:rowOff>
    </xdr:from>
    <xdr:to>
      <xdr:col>5</xdr:col>
      <xdr:colOff>1143000</xdr:colOff>
      <xdr:row>24</xdr:row>
      <xdr:rowOff>909135</xdr:rowOff>
    </xdr:to>
    <xdr:pic>
      <xdr:nvPicPr>
        <xdr:cNvPr id="284" name="Рисунок 283">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410075" y="15868650"/>
          <a:ext cx="809625" cy="890085"/>
        </a:xfrm>
        <a:prstGeom prst="rect">
          <a:avLst/>
        </a:prstGeom>
      </xdr:spPr>
    </xdr:pic>
    <xdr:clientData/>
  </xdr:twoCellAnchor>
  <xdr:twoCellAnchor editAs="oneCell">
    <xdr:from>
      <xdr:col>5</xdr:col>
      <xdr:colOff>219075</xdr:colOff>
      <xdr:row>25</xdr:row>
      <xdr:rowOff>19051</xdr:rowOff>
    </xdr:from>
    <xdr:to>
      <xdr:col>5</xdr:col>
      <xdr:colOff>1171575</xdr:colOff>
      <xdr:row>26</xdr:row>
      <xdr:rowOff>14191</xdr:rowOff>
    </xdr:to>
    <xdr:pic>
      <xdr:nvPicPr>
        <xdr:cNvPr id="285" name="Рисунок 284">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18"/>
        <a:stretch>
          <a:fillRect/>
        </a:stretch>
      </xdr:blipFill>
      <xdr:spPr>
        <a:xfrm>
          <a:off x="4295775" y="16821151"/>
          <a:ext cx="952500" cy="947640"/>
        </a:xfrm>
        <a:prstGeom prst="rect">
          <a:avLst/>
        </a:prstGeom>
      </xdr:spPr>
    </xdr:pic>
    <xdr:clientData/>
  </xdr:twoCellAnchor>
  <xdr:twoCellAnchor>
    <xdr:from>
      <xdr:col>5</xdr:col>
      <xdr:colOff>314325</xdr:colOff>
      <xdr:row>26</xdr:row>
      <xdr:rowOff>66675</xdr:rowOff>
    </xdr:from>
    <xdr:to>
      <xdr:col>5</xdr:col>
      <xdr:colOff>1066800</xdr:colOff>
      <xdr:row>26</xdr:row>
      <xdr:rowOff>819150</xdr:rowOff>
    </xdr:to>
    <xdr:pic>
      <xdr:nvPicPr>
        <xdr:cNvPr id="286" name="Имя " descr="Descr ">
          <a:extLst>
            <a:ext uri="{FF2B5EF4-FFF2-40B4-BE49-F238E27FC236}">
              <a16:creationId xmlns="" xmlns:a16="http://schemas.microsoft.com/office/drawing/2014/main" id="{00000000-0008-0000-0000-0000CF000000}"/>
            </a:ext>
          </a:extLst>
        </xdr:cNvPr>
        <xdr:cNvPicPr>
          <a:picLocks noChangeAspect="1"/>
        </xdr:cNvPicPr>
      </xdr:nvPicPr>
      <xdr:blipFill>
        <a:blip xmlns:r="http://schemas.openxmlformats.org/officeDocument/2006/relationships" r:embed="rId19"/>
        <a:stretch>
          <a:fillRect/>
        </a:stretch>
      </xdr:blipFill>
      <xdr:spPr>
        <a:xfrm>
          <a:off x="4391025" y="17821275"/>
          <a:ext cx="752475" cy="752475"/>
        </a:xfrm>
        <a:prstGeom prst="rect">
          <a:avLst/>
        </a:prstGeom>
        <a:ln>
          <a:noFill/>
        </a:ln>
      </xdr:spPr>
    </xdr:pic>
    <xdr:clientData/>
  </xdr:twoCellAnchor>
  <xdr:twoCellAnchor editAs="oneCell">
    <xdr:from>
      <xdr:col>5</xdr:col>
      <xdr:colOff>180975</xdr:colOff>
      <xdr:row>26</xdr:row>
      <xdr:rowOff>933450</xdr:rowOff>
    </xdr:from>
    <xdr:to>
      <xdr:col>5</xdr:col>
      <xdr:colOff>1133475</xdr:colOff>
      <xdr:row>27</xdr:row>
      <xdr:rowOff>933450</xdr:rowOff>
    </xdr:to>
    <xdr:pic>
      <xdr:nvPicPr>
        <xdr:cNvPr id="287" name="Рисунок 286">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0"/>
        <a:stretch>
          <a:fillRect/>
        </a:stretch>
      </xdr:blipFill>
      <xdr:spPr>
        <a:xfrm>
          <a:off x="4257675" y="18688050"/>
          <a:ext cx="952500" cy="952500"/>
        </a:xfrm>
        <a:prstGeom prst="rect">
          <a:avLst/>
        </a:prstGeom>
      </xdr:spPr>
    </xdr:pic>
    <xdr:clientData/>
  </xdr:twoCellAnchor>
  <xdr:twoCellAnchor editAs="oneCell">
    <xdr:from>
      <xdr:col>5</xdr:col>
      <xdr:colOff>238125</xdr:colOff>
      <xdr:row>28</xdr:row>
      <xdr:rowOff>19050</xdr:rowOff>
    </xdr:from>
    <xdr:to>
      <xdr:col>5</xdr:col>
      <xdr:colOff>1171575</xdr:colOff>
      <xdr:row>28</xdr:row>
      <xdr:rowOff>947737</xdr:rowOff>
    </xdr:to>
    <xdr:pic>
      <xdr:nvPicPr>
        <xdr:cNvPr id="288" name="Рисунок 287">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21"/>
        <a:stretch>
          <a:fillRect/>
        </a:stretch>
      </xdr:blipFill>
      <xdr:spPr>
        <a:xfrm>
          <a:off x="4314825" y="19678650"/>
          <a:ext cx="933450" cy="928687"/>
        </a:xfrm>
        <a:prstGeom prst="rect">
          <a:avLst/>
        </a:prstGeom>
      </xdr:spPr>
    </xdr:pic>
    <xdr:clientData/>
  </xdr:twoCellAnchor>
  <xdr:twoCellAnchor editAs="oneCell">
    <xdr:from>
      <xdr:col>5</xdr:col>
      <xdr:colOff>314325</xdr:colOff>
      <xdr:row>28</xdr:row>
      <xdr:rowOff>942976</xdr:rowOff>
    </xdr:from>
    <xdr:to>
      <xdr:col>5</xdr:col>
      <xdr:colOff>1238250</xdr:colOff>
      <xdr:row>29</xdr:row>
      <xdr:rowOff>909686</xdr:rowOff>
    </xdr:to>
    <xdr:pic>
      <xdr:nvPicPr>
        <xdr:cNvPr id="289" name="Рисунок 288">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22"/>
        <a:stretch>
          <a:fillRect/>
        </a:stretch>
      </xdr:blipFill>
      <xdr:spPr>
        <a:xfrm>
          <a:off x="4391025" y="20602576"/>
          <a:ext cx="923925" cy="919210"/>
        </a:xfrm>
        <a:prstGeom prst="rect">
          <a:avLst/>
        </a:prstGeom>
      </xdr:spPr>
    </xdr:pic>
    <xdr:clientData/>
  </xdr:twoCellAnchor>
  <xdr:twoCellAnchor>
    <xdr:from>
      <xdr:col>5</xdr:col>
      <xdr:colOff>285751</xdr:colOff>
      <xdr:row>29</xdr:row>
      <xdr:rowOff>942976</xdr:rowOff>
    </xdr:from>
    <xdr:to>
      <xdr:col>5</xdr:col>
      <xdr:colOff>1219201</xdr:colOff>
      <xdr:row>30</xdr:row>
      <xdr:rowOff>923926</xdr:rowOff>
    </xdr:to>
    <xdr:pic>
      <xdr:nvPicPr>
        <xdr:cNvPr id="290" name="Имя " descr="Descr ">
          <a:extLst>
            <a:ext uri="{FF2B5EF4-FFF2-40B4-BE49-F238E27FC236}">
              <a16:creationId xmlns="" xmlns:a16="http://schemas.microsoft.com/office/drawing/2014/main" id="{00000000-0008-0000-0000-0000D1000000}"/>
            </a:ext>
          </a:extLst>
        </xdr:cNvPr>
        <xdr:cNvPicPr>
          <a:picLocks noChangeAspect="1"/>
        </xdr:cNvPicPr>
      </xdr:nvPicPr>
      <xdr:blipFill>
        <a:blip xmlns:r="http://schemas.openxmlformats.org/officeDocument/2006/relationships" r:embed="rId23"/>
        <a:stretch>
          <a:fillRect/>
        </a:stretch>
      </xdr:blipFill>
      <xdr:spPr>
        <a:xfrm>
          <a:off x="4362451" y="21555076"/>
          <a:ext cx="933450" cy="933450"/>
        </a:xfrm>
        <a:prstGeom prst="rect">
          <a:avLst/>
        </a:prstGeom>
        <a:ln>
          <a:noFill/>
        </a:ln>
      </xdr:spPr>
    </xdr:pic>
    <xdr:clientData/>
  </xdr:twoCellAnchor>
  <xdr:twoCellAnchor editAs="oneCell">
    <xdr:from>
      <xdr:col>5</xdr:col>
      <xdr:colOff>266700</xdr:colOff>
      <xdr:row>30</xdr:row>
      <xdr:rowOff>942976</xdr:rowOff>
    </xdr:from>
    <xdr:to>
      <xdr:col>5</xdr:col>
      <xdr:colOff>1219200</xdr:colOff>
      <xdr:row>31</xdr:row>
      <xdr:rowOff>938116</xdr:rowOff>
    </xdr:to>
    <xdr:pic>
      <xdr:nvPicPr>
        <xdr:cNvPr id="291" name="Рисунок 29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24"/>
        <a:stretch>
          <a:fillRect/>
        </a:stretch>
      </xdr:blipFill>
      <xdr:spPr>
        <a:xfrm>
          <a:off x="4343400" y="22507576"/>
          <a:ext cx="952500" cy="947640"/>
        </a:xfrm>
        <a:prstGeom prst="rect">
          <a:avLst/>
        </a:prstGeom>
      </xdr:spPr>
    </xdr:pic>
    <xdr:clientData/>
  </xdr:twoCellAnchor>
  <xdr:twoCellAnchor editAs="oneCell">
    <xdr:from>
      <xdr:col>5</xdr:col>
      <xdr:colOff>247650</xdr:colOff>
      <xdr:row>32</xdr:row>
      <xdr:rowOff>1</xdr:rowOff>
    </xdr:from>
    <xdr:to>
      <xdr:col>5</xdr:col>
      <xdr:colOff>1143000</xdr:colOff>
      <xdr:row>32</xdr:row>
      <xdr:rowOff>890783</xdr:rowOff>
    </xdr:to>
    <xdr:pic>
      <xdr:nvPicPr>
        <xdr:cNvPr id="292" name="Рисунок 291">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25"/>
        <a:stretch>
          <a:fillRect/>
        </a:stretch>
      </xdr:blipFill>
      <xdr:spPr>
        <a:xfrm>
          <a:off x="4324350" y="23469601"/>
          <a:ext cx="895350" cy="890782"/>
        </a:xfrm>
        <a:prstGeom prst="rect">
          <a:avLst/>
        </a:prstGeom>
      </xdr:spPr>
    </xdr:pic>
    <xdr:clientData/>
  </xdr:twoCellAnchor>
  <xdr:twoCellAnchor>
    <xdr:from>
      <xdr:col>5</xdr:col>
      <xdr:colOff>219076</xdr:colOff>
      <xdr:row>33</xdr:row>
      <xdr:rowOff>1</xdr:rowOff>
    </xdr:from>
    <xdr:to>
      <xdr:col>5</xdr:col>
      <xdr:colOff>1171576</xdr:colOff>
      <xdr:row>34</xdr:row>
      <xdr:rowOff>1</xdr:rowOff>
    </xdr:to>
    <xdr:pic>
      <xdr:nvPicPr>
        <xdr:cNvPr id="293" name="Имя " descr="Descr ">
          <a:extLst>
            <a:ext uri="{FF2B5EF4-FFF2-40B4-BE49-F238E27FC236}">
              <a16:creationId xmlns="" xmlns:a16="http://schemas.microsoft.com/office/drawing/2014/main" id="{00000000-0008-0000-0000-0000D2000000}"/>
            </a:ext>
          </a:extLst>
        </xdr:cNvPr>
        <xdr:cNvPicPr>
          <a:picLocks noChangeAspect="1"/>
        </xdr:cNvPicPr>
      </xdr:nvPicPr>
      <xdr:blipFill>
        <a:blip xmlns:r="http://schemas.openxmlformats.org/officeDocument/2006/relationships" r:embed="rId26"/>
        <a:stretch>
          <a:fillRect/>
        </a:stretch>
      </xdr:blipFill>
      <xdr:spPr>
        <a:xfrm>
          <a:off x="4295776" y="24422101"/>
          <a:ext cx="952500" cy="952500"/>
        </a:xfrm>
        <a:prstGeom prst="rect">
          <a:avLst/>
        </a:prstGeom>
        <a:ln>
          <a:noFill/>
        </a:ln>
      </xdr:spPr>
    </xdr:pic>
    <xdr:clientData/>
  </xdr:twoCellAnchor>
  <xdr:twoCellAnchor editAs="oneCell">
    <xdr:from>
      <xdr:col>5</xdr:col>
      <xdr:colOff>314325</xdr:colOff>
      <xdr:row>34</xdr:row>
      <xdr:rowOff>19051</xdr:rowOff>
    </xdr:from>
    <xdr:to>
      <xdr:col>5</xdr:col>
      <xdr:colOff>1104900</xdr:colOff>
      <xdr:row>34</xdr:row>
      <xdr:rowOff>948397</xdr:rowOff>
    </xdr:to>
    <xdr:pic>
      <xdr:nvPicPr>
        <xdr:cNvPr id="294" name="Рисунок 293">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91025" y="25393651"/>
          <a:ext cx="790575" cy="929346"/>
        </a:xfrm>
        <a:prstGeom prst="rect">
          <a:avLst/>
        </a:prstGeom>
      </xdr:spPr>
    </xdr:pic>
    <xdr:clientData/>
  </xdr:twoCellAnchor>
  <xdr:twoCellAnchor editAs="oneCell">
    <xdr:from>
      <xdr:col>5</xdr:col>
      <xdr:colOff>228600</xdr:colOff>
      <xdr:row>35</xdr:row>
      <xdr:rowOff>1</xdr:rowOff>
    </xdr:from>
    <xdr:to>
      <xdr:col>5</xdr:col>
      <xdr:colOff>1133475</xdr:colOff>
      <xdr:row>35</xdr:row>
      <xdr:rowOff>900259</xdr:rowOff>
    </xdr:to>
    <xdr:pic>
      <xdr:nvPicPr>
        <xdr:cNvPr id="295" name="Рисунок 294">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28"/>
        <a:stretch>
          <a:fillRect/>
        </a:stretch>
      </xdr:blipFill>
      <xdr:spPr>
        <a:xfrm>
          <a:off x="4305300" y="26327101"/>
          <a:ext cx="904875" cy="900258"/>
        </a:xfrm>
        <a:prstGeom prst="rect">
          <a:avLst/>
        </a:prstGeom>
      </xdr:spPr>
    </xdr:pic>
    <xdr:clientData/>
  </xdr:twoCellAnchor>
  <xdr:twoCellAnchor editAs="oneCell">
    <xdr:from>
      <xdr:col>5</xdr:col>
      <xdr:colOff>228600</xdr:colOff>
      <xdr:row>36</xdr:row>
      <xdr:rowOff>0</xdr:rowOff>
    </xdr:from>
    <xdr:to>
      <xdr:col>5</xdr:col>
      <xdr:colOff>1114425</xdr:colOff>
      <xdr:row>36</xdr:row>
      <xdr:rowOff>881305</xdr:rowOff>
    </xdr:to>
    <xdr:pic>
      <xdr:nvPicPr>
        <xdr:cNvPr id="296" name="Рисунок 295">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29"/>
        <a:stretch>
          <a:fillRect/>
        </a:stretch>
      </xdr:blipFill>
      <xdr:spPr>
        <a:xfrm>
          <a:off x="4305300" y="27279600"/>
          <a:ext cx="885825" cy="881305"/>
        </a:xfrm>
        <a:prstGeom prst="rect">
          <a:avLst/>
        </a:prstGeom>
      </xdr:spPr>
    </xdr:pic>
    <xdr:clientData/>
  </xdr:twoCellAnchor>
  <xdr:twoCellAnchor editAs="oneCell">
    <xdr:from>
      <xdr:col>5</xdr:col>
      <xdr:colOff>238125</xdr:colOff>
      <xdr:row>36</xdr:row>
      <xdr:rowOff>942975</xdr:rowOff>
    </xdr:from>
    <xdr:to>
      <xdr:col>5</xdr:col>
      <xdr:colOff>1171575</xdr:colOff>
      <xdr:row>37</xdr:row>
      <xdr:rowOff>919162</xdr:rowOff>
    </xdr:to>
    <xdr:pic>
      <xdr:nvPicPr>
        <xdr:cNvPr id="297" name="Рисунок 296">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30"/>
        <a:stretch>
          <a:fillRect/>
        </a:stretch>
      </xdr:blipFill>
      <xdr:spPr>
        <a:xfrm>
          <a:off x="4314825" y="28222575"/>
          <a:ext cx="933450" cy="928687"/>
        </a:xfrm>
        <a:prstGeom prst="rect">
          <a:avLst/>
        </a:prstGeom>
      </xdr:spPr>
    </xdr:pic>
    <xdr:clientData/>
  </xdr:twoCellAnchor>
  <xdr:twoCellAnchor>
    <xdr:from>
      <xdr:col>5</xdr:col>
      <xdr:colOff>180976</xdr:colOff>
      <xdr:row>37</xdr:row>
      <xdr:rowOff>942975</xdr:rowOff>
    </xdr:from>
    <xdr:to>
      <xdr:col>5</xdr:col>
      <xdr:colOff>1171576</xdr:colOff>
      <xdr:row>38</xdr:row>
      <xdr:rowOff>933526</xdr:rowOff>
    </xdr:to>
    <xdr:pic>
      <xdr:nvPicPr>
        <xdr:cNvPr id="298" name="Имя " descr="Descr ">
          <a:extLst>
            <a:ext uri="{FF2B5EF4-FFF2-40B4-BE49-F238E27FC236}">
              <a16:creationId xmlns="" xmlns:a16="http://schemas.microsoft.com/office/drawing/2014/main" id="{00000000-0008-0000-0000-000034000000}"/>
            </a:ext>
          </a:extLst>
        </xdr:cNvPr>
        <xdr:cNvPicPr>
          <a:picLocks noChangeAspect="1"/>
        </xdr:cNvPicPr>
      </xdr:nvPicPr>
      <xdr:blipFill>
        <a:blip xmlns:r="http://schemas.openxmlformats.org/officeDocument/2006/relationships" r:embed="rId31"/>
        <a:stretch>
          <a:fillRect/>
        </a:stretch>
      </xdr:blipFill>
      <xdr:spPr>
        <a:xfrm>
          <a:off x="4257676" y="29175075"/>
          <a:ext cx="990600" cy="943051"/>
        </a:xfrm>
        <a:prstGeom prst="rect">
          <a:avLst/>
        </a:prstGeom>
        <a:ln>
          <a:noFill/>
        </a:ln>
      </xdr:spPr>
    </xdr:pic>
    <xdr:clientData/>
  </xdr:twoCellAnchor>
  <xdr:twoCellAnchor editAs="oneCell">
    <xdr:from>
      <xdr:col>5</xdr:col>
      <xdr:colOff>166858</xdr:colOff>
      <xdr:row>38</xdr:row>
      <xdr:rowOff>948223</xdr:rowOff>
    </xdr:from>
    <xdr:to>
      <xdr:col>5</xdr:col>
      <xdr:colOff>1128542</xdr:colOff>
      <xdr:row>40</xdr:row>
      <xdr:rowOff>1</xdr:rowOff>
    </xdr:to>
    <xdr:pic>
      <xdr:nvPicPr>
        <xdr:cNvPr id="299" name="Рисунок 298">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32"/>
        <a:stretch>
          <a:fillRect/>
        </a:stretch>
      </xdr:blipFill>
      <xdr:spPr>
        <a:xfrm>
          <a:off x="4243558" y="30132823"/>
          <a:ext cx="961684" cy="956778"/>
        </a:xfrm>
        <a:prstGeom prst="rect">
          <a:avLst/>
        </a:prstGeom>
      </xdr:spPr>
    </xdr:pic>
    <xdr:clientData/>
  </xdr:twoCellAnchor>
  <xdr:twoCellAnchor editAs="oneCell">
    <xdr:from>
      <xdr:col>5</xdr:col>
      <xdr:colOff>219075</xdr:colOff>
      <xdr:row>40</xdr:row>
      <xdr:rowOff>9525</xdr:rowOff>
    </xdr:from>
    <xdr:to>
      <xdr:col>5</xdr:col>
      <xdr:colOff>1190625</xdr:colOff>
      <xdr:row>41</xdr:row>
      <xdr:rowOff>23618</xdr:rowOff>
    </xdr:to>
    <xdr:pic>
      <xdr:nvPicPr>
        <xdr:cNvPr id="300" name="Рисунок 299">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33"/>
        <a:stretch>
          <a:fillRect/>
        </a:stretch>
      </xdr:blipFill>
      <xdr:spPr>
        <a:xfrm>
          <a:off x="4295775" y="31099125"/>
          <a:ext cx="971550" cy="966593"/>
        </a:xfrm>
        <a:prstGeom prst="rect">
          <a:avLst/>
        </a:prstGeom>
      </xdr:spPr>
    </xdr:pic>
    <xdr:clientData/>
  </xdr:twoCellAnchor>
  <xdr:twoCellAnchor>
    <xdr:from>
      <xdr:col>5</xdr:col>
      <xdr:colOff>295276</xdr:colOff>
      <xdr:row>41</xdr:row>
      <xdr:rowOff>57151</xdr:rowOff>
    </xdr:from>
    <xdr:to>
      <xdr:col>5</xdr:col>
      <xdr:colOff>1152526</xdr:colOff>
      <xdr:row>41</xdr:row>
      <xdr:rowOff>914401</xdr:rowOff>
    </xdr:to>
    <xdr:pic>
      <xdr:nvPicPr>
        <xdr:cNvPr id="301" name="Имя " descr="Descr ">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34"/>
        <a:stretch>
          <a:fillRect/>
        </a:stretch>
      </xdr:blipFill>
      <xdr:spPr>
        <a:xfrm>
          <a:off x="4371976" y="32099251"/>
          <a:ext cx="857250" cy="857250"/>
        </a:xfrm>
        <a:prstGeom prst="rect">
          <a:avLst/>
        </a:prstGeom>
        <a:ln>
          <a:noFill/>
        </a:ln>
      </xdr:spPr>
    </xdr:pic>
    <xdr:clientData/>
  </xdr:twoCellAnchor>
  <xdr:twoCellAnchor editAs="oneCell">
    <xdr:from>
      <xdr:col>5</xdr:col>
      <xdr:colOff>266700</xdr:colOff>
      <xdr:row>42</xdr:row>
      <xdr:rowOff>1</xdr:rowOff>
    </xdr:from>
    <xdr:to>
      <xdr:col>5</xdr:col>
      <xdr:colOff>1228725</xdr:colOff>
      <xdr:row>43</xdr:row>
      <xdr:rowOff>4617</xdr:rowOff>
    </xdr:to>
    <xdr:pic>
      <xdr:nvPicPr>
        <xdr:cNvPr id="302" name="Рисунок 301">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35"/>
        <a:stretch>
          <a:fillRect/>
        </a:stretch>
      </xdr:blipFill>
      <xdr:spPr>
        <a:xfrm>
          <a:off x="4343400" y="32994601"/>
          <a:ext cx="962025" cy="957116"/>
        </a:xfrm>
        <a:prstGeom prst="rect">
          <a:avLst/>
        </a:prstGeom>
      </xdr:spPr>
    </xdr:pic>
    <xdr:clientData/>
  </xdr:twoCellAnchor>
  <xdr:twoCellAnchor editAs="oneCell">
    <xdr:from>
      <xdr:col>5</xdr:col>
      <xdr:colOff>209550</xdr:colOff>
      <xdr:row>43</xdr:row>
      <xdr:rowOff>28575</xdr:rowOff>
    </xdr:from>
    <xdr:to>
      <xdr:col>5</xdr:col>
      <xdr:colOff>1171575</xdr:colOff>
      <xdr:row>44</xdr:row>
      <xdr:rowOff>38100</xdr:rowOff>
    </xdr:to>
    <xdr:pic>
      <xdr:nvPicPr>
        <xdr:cNvPr id="303" name="Рисунок 302">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36"/>
        <a:stretch>
          <a:fillRect/>
        </a:stretch>
      </xdr:blipFill>
      <xdr:spPr>
        <a:xfrm>
          <a:off x="4286250" y="33975675"/>
          <a:ext cx="962025" cy="962025"/>
        </a:xfrm>
        <a:prstGeom prst="rect">
          <a:avLst/>
        </a:prstGeom>
      </xdr:spPr>
    </xdr:pic>
    <xdr:clientData/>
  </xdr:twoCellAnchor>
  <xdr:twoCellAnchor editAs="oneCell">
    <xdr:from>
      <xdr:col>5</xdr:col>
      <xdr:colOff>266700</xdr:colOff>
      <xdr:row>44</xdr:row>
      <xdr:rowOff>9525</xdr:rowOff>
    </xdr:from>
    <xdr:to>
      <xdr:col>5</xdr:col>
      <xdr:colOff>1190625</xdr:colOff>
      <xdr:row>44</xdr:row>
      <xdr:rowOff>933450</xdr:rowOff>
    </xdr:to>
    <xdr:pic>
      <xdr:nvPicPr>
        <xdr:cNvPr id="304" name="Рисунок 303">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37"/>
        <a:stretch>
          <a:fillRect/>
        </a:stretch>
      </xdr:blipFill>
      <xdr:spPr>
        <a:xfrm>
          <a:off x="4343400" y="34909125"/>
          <a:ext cx="923925" cy="923925"/>
        </a:xfrm>
        <a:prstGeom prst="rect">
          <a:avLst/>
        </a:prstGeom>
      </xdr:spPr>
    </xdr:pic>
    <xdr:clientData/>
  </xdr:twoCellAnchor>
  <xdr:twoCellAnchor editAs="oneCell">
    <xdr:from>
      <xdr:col>5</xdr:col>
      <xdr:colOff>200025</xdr:colOff>
      <xdr:row>44</xdr:row>
      <xdr:rowOff>933451</xdr:rowOff>
    </xdr:from>
    <xdr:to>
      <xdr:col>5</xdr:col>
      <xdr:colOff>1143000</xdr:colOff>
      <xdr:row>45</xdr:row>
      <xdr:rowOff>919115</xdr:rowOff>
    </xdr:to>
    <xdr:pic>
      <xdr:nvPicPr>
        <xdr:cNvPr id="305" name="Рисунок 304">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38"/>
        <a:stretch>
          <a:fillRect/>
        </a:stretch>
      </xdr:blipFill>
      <xdr:spPr>
        <a:xfrm>
          <a:off x="4276725" y="35833051"/>
          <a:ext cx="942975" cy="938164"/>
        </a:xfrm>
        <a:prstGeom prst="rect">
          <a:avLst/>
        </a:prstGeom>
      </xdr:spPr>
    </xdr:pic>
    <xdr:clientData/>
  </xdr:twoCellAnchor>
  <xdr:twoCellAnchor editAs="oneCell">
    <xdr:from>
      <xdr:col>5</xdr:col>
      <xdr:colOff>133350</xdr:colOff>
      <xdr:row>46</xdr:row>
      <xdr:rowOff>1</xdr:rowOff>
    </xdr:from>
    <xdr:to>
      <xdr:col>5</xdr:col>
      <xdr:colOff>1095375</xdr:colOff>
      <xdr:row>47</xdr:row>
      <xdr:rowOff>4617</xdr:rowOff>
    </xdr:to>
    <xdr:pic>
      <xdr:nvPicPr>
        <xdr:cNvPr id="306" name="Рисунок 305">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39"/>
        <a:stretch>
          <a:fillRect/>
        </a:stretch>
      </xdr:blipFill>
      <xdr:spPr>
        <a:xfrm>
          <a:off x="4210050" y="36804601"/>
          <a:ext cx="962025" cy="957116"/>
        </a:xfrm>
        <a:prstGeom prst="rect">
          <a:avLst/>
        </a:prstGeom>
      </xdr:spPr>
    </xdr:pic>
    <xdr:clientData/>
  </xdr:twoCellAnchor>
  <xdr:twoCellAnchor editAs="oneCell">
    <xdr:from>
      <xdr:col>5</xdr:col>
      <xdr:colOff>209550</xdr:colOff>
      <xdr:row>47</xdr:row>
      <xdr:rowOff>9526</xdr:rowOff>
    </xdr:from>
    <xdr:to>
      <xdr:col>5</xdr:col>
      <xdr:colOff>1171575</xdr:colOff>
      <xdr:row>48</xdr:row>
      <xdr:rowOff>14142</xdr:rowOff>
    </xdr:to>
    <xdr:pic>
      <xdr:nvPicPr>
        <xdr:cNvPr id="307" name="Рисунок 306">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40"/>
        <a:stretch>
          <a:fillRect/>
        </a:stretch>
      </xdr:blipFill>
      <xdr:spPr>
        <a:xfrm>
          <a:off x="4286250" y="37766626"/>
          <a:ext cx="962025" cy="957116"/>
        </a:xfrm>
        <a:prstGeom prst="rect">
          <a:avLst/>
        </a:prstGeom>
      </xdr:spPr>
    </xdr:pic>
    <xdr:clientData/>
  </xdr:twoCellAnchor>
  <xdr:twoCellAnchor editAs="oneCell">
    <xdr:from>
      <xdr:col>5</xdr:col>
      <xdr:colOff>285750</xdr:colOff>
      <xdr:row>48</xdr:row>
      <xdr:rowOff>66676</xdr:rowOff>
    </xdr:from>
    <xdr:to>
      <xdr:col>5</xdr:col>
      <xdr:colOff>1085850</xdr:colOff>
      <xdr:row>48</xdr:row>
      <xdr:rowOff>862694</xdr:rowOff>
    </xdr:to>
    <xdr:pic>
      <xdr:nvPicPr>
        <xdr:cNvPr id="308" name="Рисунок 307">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41"/>
        <a:stretch>
          <a:fillRect/>
        </a:stretch>
      </xdr:blipFill>
      <xdr:spPr>
        <a:xfrm>
          <a:off x="4362450" y="38776276"/>
          <a:ext cx="800100" cy="796018"/>
        </a:xfrm>
        <a:prstGeom prst="rect">
          <a:avLst/>
        </a:prstGeom>
      </xdr:spPr>
    </xdr:pic>
    <xdr:clientData/>
  </xdr:twoCellAnchor>
  <xdr:twoCellAnchor>
    <xdr:from>
      <xdr:col>5</xdr:col>
      <xdr:colOff>276226</xdr:colOff>
      <xdr:row>49</xdr:row>
      <xdr:rowOff>57151</xdr:rowOff>
    </xdr:from>
    <xdr:to>
      <xdr:col>5</xdr:col>
      <xdr:colOff>1152526</xdr:colOff>
      <xdr:row>49</xdr:row>
      <xdr:rowOff>933451</xdr:rowOff>
    </xdr:to>
    <xdr:pic>
      <xdr:nvPicPr>
        <xdr:cNvPr id="309" name="Имя " descr="Descr ">
          <a:extLst>
            <a:ext uri="{FF2B5EF4-FFF2-40B4-BE49-F238E27FC236}">
              <a16:creationId xmlns="" xmlns:a16="http://schemas.microsoft.com/office/drawing/2014/main" id="{00000000-0008-0000-0000-000041000000}"/>
            </a:ext>
          </a:extLst>
        </xdr:cNvPr>
        <xdr:cNvPicPr>
          <a:picLocks noChangeAspect="1"/>
        </xdr:cNvPicPr>
      </xdr:nvPicPr>
      <xdr:blipFill>
        <a:blip xmlns:r="http://schemas.openxmlformats.org/officeDocument/2006/relationships" r:embed="rId42"/>
        <a:stretch>
          <a:fillRect/>
        </a:stretch>
      </xdr:blipFill>
      <xdr:spPr>
        <a:xfrm>
          <a:off x="4352926" y="39719251"/>
          <a:ext cx="876300" cy="876300"/>
        </a:xfrm>
        <a:prstGeom prst="rect">
          <a:avLst/>
        </a:prstGeom>
        <a:ln>
          <a:noFill/>
        </a:ln>
      </xdr:spPr>
    </xdr:pic>
    <xdr:clientData/>
  </xdr:twoCellAnchor>
  <xdr:twoCellAnchor>
    <xdr:from>
      <xdr:col>5</xdr:col>
      <xdr:colOff>180975</xdr:colOff>
      <xdr:row>50</xdr:row>
      <xdr:rowOff>0</xdr:rowOff>
    </xdr:from>
    <xdr:to>
      <xdr:col>5</xdr:col>
      <xdr:colOff>1066800</xdr:colOff>
      <xdr:row>50</xdr:row>
      <xdr:rowOff>885825</xdr:rowOff>
    </xdr:to>
    <xdr:pic>
      <xdr:nvPicPr>
        <xdr:cNvPr id="310" name="Имя " descr="Descr ">
          <a:extLst>
            <a:ext uri="{FF2B5EF4-FFF2-40B4-BE49-F238E27FC236}">
              <a16:creationId xmlns="" xmlns:a16="http://schemas.microsoft.com/office/drawing/2014/main" id="{00000000-0008-0000-0000-000042000000}"/>
            </a:ext>
          </a:extLst>
        </xdr:cNvPr>
        <xdr:cNvPicPr>
          <a:picLocks noChangeAspect="1"/>
        </xdr:cNvPicPr>
      </xdr:nvPicPr>
      <xdr:blipFill>
        <a:blip xmlns:r="http://schemas.openxmlformats.org/officeDocument/2006/relationships" r:embed="rId43"/>
        <a:stretch>
          <a:fillRect/>
        </a:stretch>
      </xdr:blipFill>
      <xdr:spPr>
        <a:xfrm>
          <a:off x="4257675" y="40614600"/>
          <a:ext cx="885825" cy="885825"/>
        </a:xfrm>
        <a:prstGeom prst="rect">
          <a:avLst/>
        </a:prstGeom>
        <a:ln>
          <a:noFill/>
        </a:ln>
      </xdr:spPr>
    </xdr:pic>
    <xdr:clientData/>
  </xdr:twoCellAnchor>
  <xdr:twoCellAnchor editAs="oneCell">
    <xdr:from>
      <xdr:col>5</xdr:col>
      <xdr:colOff>238125</xdr:colOff>
      <xdr:row>51</xdr:row>
      <xdr:rowOff>0</xdr:rowOff>
    </xdr:from>
    <xdr:to>
      <xdr:col>5</xdr:col>
      <xdr:colOff>1162050</xdr:colOff>
      <xdr:row>51</xdr:row>
      <xdr:rowOff>923925</xdr:rowOff>
    </xdr:to>
    <xdr:pic>
      <xdr:nvPicPr>
        <xdr:cNvPr id="311" name="Рисунок 310">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44"/>
        <a:stretch>
          <a:fillRect/>
        </a:stretch>
      </xdr:blipFill>
      <xdr:spPr>
        <a:xfrm>
          <a:off x="4314825" y="41567100"/>
          <a:ext cx="923925" cy="923925"/>
        </a:xfrm>
        <a:prstGeom prst="rect">
          <a:avLst/>
        </a:prstGeom>
      </xdr:spPr>
    </xdr:pic>
    <xdr:clientData/>
  </xdr:twoCellAnchor>
  <xdr:twoCellAnchor>
    <xdr:from>
      <xdr:col>5</xdr:col>
      <xdr:colOff>276226</xdr:colOff>
      <xdr:row>52</xdr:row>
      <xdr:rowOff>0</xdr:rowOff>
    </xdr:from>
    <xdr:to>
      <xdr:col>5</xdr:col>
      <xdr:colOff>1209675</xdr:colOff>
      <xdr:row>52</xdr:row>
      <xdr:rowOff>933449</xdr:rowOff>
    </xdr:to>
    <xdr:pic>
      <xdr:nvPicPr>
        <xdr:cNvPr id="313" name="Имя " descr="Descr ">
          <a:extLst>
            <a:ext uri="{FF2B5EF4-FFF2-40B4-BE49-F238E27FC236}">
              <a16:creationId xmlns="" xmlns:a16="http://schemas.microsoft.com/office/drawing/2014/main" id="{00000000-0008-0000-0000-000044000000}"/>
            </a:ext>
          </a:extLst>
        </xdr:cNvPr>
        <xdr:cNvPicPr>
          <a:picLocks noChangeAspect="1"/>
        </xdr:cNvPicPr>
      </xdr:nvPicPr>
      <xdr:blipFill>
        <a:blip xmlns:r="http://schemas.openxmlformats.org/officeDocument/2006/relationships" r:embed="rId45"/>
        <a:stretch>
          <a:fillRect/>
        </a:stretch>
      </xdr:blipFill>
      <xdr:spPr>
        <a:xfrm>
          <a:off x="4352926" y="42519600"/>
          <a:ext cx="933449" cy="933449"/>
        </a:xfrm>
        <a:prstGeom prst="rect">
          <a:avLst/>
        </a:prstGeom>
        <a:ln>
          <a:noFill/>
        </a:ln>
      </xdr:spPr>
    </xdr:pic>
    <xdr:clientData/>
  </xdr:twoCellAnchor>
  <xdr:twoCellAnchor>
    <xdr:from>
      <xdr:col>5</xdr:col>
      <xdr:colOff>304801</xdr:colOff>
      <xdr:row>53</xdr:row>
      <xdr:rowOff>95250</xdr:rowOff>
    </xdr:from>
    <xdr:to>
      <xdr:col>5</xdr:col>
      <xdr:colOff>1123951</xdr:colOff>
      <xdr:row>53</xdr:row>
      <xdr:rowOff>914400</xdr:rowOff>
    </xdr:to>
    <xdr:pic>
      <xdr:nvPicPr>
        <xdr:cNvPr id="314" name="Имя " descr="Descr ">
          <a:extLst>
            <a:ext uri="{FF2B5EF4-FFF2-40B4-BE49-F238E27FC236}">
              <a16:creationId xmlns="" xmlns:a16="http://schemas.microsoft.com/office/drawing/2014/main" id="{00000000-0008-0000-0000-000046000000}"/>
            </a:ext>
          </a:extLst>
        </xdr:cNvPr>
        <xdr:cNvPicPr>
          <a:picLocks noChangeAspect="1"/>
        </xdr:cNvPicPr>
      </xdr:nvPicPr>
      <xdr:blipFill>
        <a:blip xmlns:r="http://schemas.openxmlformats.org/officeDocument/2006/relationships" r:embed="rId46"/>
        <a:stretch>
          <a:fillRect/>
        </a:stretch>
      </xdr:blipFill>
      <xdr:spPr>
        <a:xfrm>
          <a:off x="4381501" y="43567350"/>
          <a:ext cx="819150" cy="819150"/>
        </a:xfrm>
        <a:prstGeom prst="rect">
          <a:avLst/>
        </a:prstGeom>
        <a:ln>
          <a:noFill/>
        </a:ln>
      </xdr:spPr>
    </xdr:pic>
    <xdr:clientData/>
  </xdr:twoCellAnchor>
  <xdr:twoCellAnchor>
    <xdr:from>
      <xdr:col>5</xdr:col>
      <xdr:colOff>247650</xdr:colOff>
      <xdr:row>54</xdr:row>
      <xdr:rowOff>0</xdr:rowOff>
    </xdr:from>
    <xdr:to>
      <xdr:col>5</xdr:col>
      <xdr:colOff>1190625</xdr:colOff>
      <xdr:row>54</xdr:row>
      <xdr:rowOff>942975</xdr:rowOff>
    </xdr:to>
    <xdr:pic>
      <xdr:nvPicPr>
        <xdr:cNvPr id="315" name="Имя " descr="Descr ">
          <a:extLst>
            <a:ext uri="{FF2B5EF4-FFF2-40B4-BE49-F238E27FC236}">
              <a16:creationId xmlns="" xmlns:a16="http://schemas.microsoft.com/office/drawing/2014/main" id="{00000000-0008-0000-0000-000047000000}"/>
            </a:ext>
          </a:extLst>
        </xdr:cNvPr>
        <xdr:cNvPicPr>
          <a:picLocks noChangeAspect="1"/>
        </xdr:cNvPicPr>
      </xdr:nvPicPr>
      <xdr:blipFill>
        <a:blip xmlns:r="http://schemas.openxmlformats.org/officeDocument/2006/relationships" r:embed="rId47"/>
        <a:stretch>
          <a:fillRect/>
        </a:stretch>
      </xdr:blipFill>
      <xdr:spPr>
        <a:xfrm>
          <a:off x="4324350" y="44424600"/>
          <a:ext cx="942975" cy="942975"/>
        </a:xfrm>
        <a:prstGeom prst="rect">
          <a:avLst/>
        </a:prstGeom>
        <a:ln>
          <a:noFill/>
        </a:ln>
      </xdr:spPr>
    </xdr:pic>
    <xdr:clientData/>
  </xdr:twoCellAnchor>
  <xdr:twoCellAnchor>
    <xdr:from>
      <xdr:col>5</xdr:col>
      <xdr:colOff>276225</xdr:colOff>
      <xdr:row>55</xdr:row>
      <xdr:rowOff>19050</xdr:rowOff>
    </xdr:from>
    <xdr:to>
      <xdr:col>5</xdr:col>
      <xdr:colOff>1162050</xdr:colOff>
      <xdr:row>55</xdr:row>
      <xdr:rowOff>904875</xdr:rowOff>
    </xdr:to>
    <xdr:pic>
      <xdr:nvPicPr>
        <xdr:cNvPr id="316" name="Имя " descr="Descr ">
          <a:extLst>
            <a:ext uri="{FF2B5EF4-FFF2-40B4-BE49-F238E27FC236}">
              <a16:creationId xmlns="" xmlns:a16="http://schemas.microsoft.com/office/drawing/2014/main" id="{00000000-0008-0000-0000-000048000000}"/>
            </a:ext>
          </a:extLst>
        </xdr:cNvPr>
        <xdr:cNvPicPr>
          <a:picLocks noChangeAspect="1"/>
        </xdr:cNvPicPr>
      </xdr:nvPicPr>
      <xdr:blipFill>
        <a:blip xmlns:r="http://schemas.openxmlformats.org/officeDocument/2006/relationships" r:embed="rId48"/>
        <a:stretch>
          <a:fillRect/>
        </a:stretch>
      </xdr:blipFill>
      <xdr:spPr>
        <a:xfrm>
          <a:off x="4352925" y="45396150"/>
          <a:ext cx="885825" cy="885825"/>
        </a:xfrm>
        <a:prstGeom prst="rect">
          <a:avLst/>
        </a:prstGeom>
        <a:ln>
          <a:noFill/>
        </a:ln>
      </xdr:spPr>
    </xdr:pic>
    <xdr:clientData/>
  </xdr:twoCellAnchor>
  <xdr:twoCellAnchor editAs="oneCell">
    <xdr:from>
      <xdr:col>5</xdr:col>
      <xdr:colOff>304800</xdr:colOff>
      <xdr:row>56</xdr:row>
      <xdr:rowOff>50342</xdr:rowOff>
    </xdr:from>
    <xdr:to>
      <xdr:col>5</xdr:col>
      <xdr:colOff>1190625</xdr:colOff>
      <xdr:row>56</xdr:row>
      <xdr:rowOff>931648</xdr:rowOff>
    </xdr:to>
    <xdr:pic>
      <xdr:nvPicPr>
        <xdr:cNvPr id="317" name="Рисунок 316">
          <a:extLst>
            <a:ext uri="{FF2B5EF4-FFF2-40B4-BE49-F238E27FC236}">
              <a16:creationId xmlns="" xmlns:a16="http://schemas.microsoft.com/office/drawing/2014/main" id="{00000000-0008-0000-0000-000026000000}"/>
            </a:ext>
          </a:extLst>
        </xdr:cNvPr>
        <xdr:cNvPicPr>
          <a:picLocks noChangeAspect="1"/>
        </xdr:cNvPicPr>
      </xdr:nvPicPr>
      <xdr:blipFill>
        <a:blip xmlns:r="http://schemas.openxmlformats.org/officeDocument/2006/relationships" r:embed="rId49"/>
        <a:stretch>
          <a:fillRect/>
        </a:stretch>
      </xdr:blipFill>
      <xdr:spPr>
        <a:xfrm>
          <a:off x="4381500" y="46379942"/>
          <a:ext cx="885825" cy="881306"/>
        </a:xfrm>
        <a:prstGeom prst="rect">
          <a:avLst/>
        </a:prstGeom>
      </xdr:spPr>
    </xdr:pic>
    <xdr:clientData/>
  </xdr:twoCellAnchor>
  <xdr:twoCellAnchor editAs="oneCell">
    <xdr:from>
      <xdr:col>5</xdr:col>
      <xdr:colOff>375770</xdr:colOff>
      <xdr:row>57</xdr:row>
      <xdr:rowOff>51024</xdr:rowOff>
    </xdr:from>
    <xdr:to>
      <xdr:col>5</xdr:col>
      <xdr:colOff>1143000</xdr:colOff>
      <xdr:row>57</xdr:row>
      <xdr:rowOff>814339</xdr:rowOff>
    </xdr:to>
    <xdr:pic>
      <xdr:nvPicPr>
        <xdr:cNvPr id="318" name="Рисунок 317">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50"/>
        <a:stretch>
          <a:fillRect/>
        </a:stretch>
      </xdr:blipFill>
      <xdr:spPr>
        <a:xfrm>
          <a:off x="4452470" y="47333124"/>
          <a:ext cx="767230" cy="763315"/>
        </a:xfrm>
        <a:prstGeom prst="rect">
          <a:avLst/>
        </a:prstGeom>
      </xdr:spPr>
    </xdr:pic>
    <xdr:clientData/>
  </xdr:twoCellAnchor>
  <xdr:twoCellAnchor editAs="oneCell">
    <xdr:from>
      <xdr:col>5</xdr:col>
      <xdr:colOff>276225</xdr:colOff>
      <xdr:row>58</xdr:row>
      <xdr:rowOff>4294</xdr:rowOff>
    </xdr:from>
    <xdr:to>
      <xdr:col>5</xdr:col>
      <xdr:colOff>1219200</xdr:colOff>
      <xdr:row>58</xdr:row>
      <xdr:rowOff>947269</xdr:rowOff>
    </xdr:to>
    <xdr:pic>
      <xdr:nvPicPr>
        <xdr:cNvPr id="319" name="Рисунок 318">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51"/>
        <a:stretch>
          <a:fillRect/>
        </a:stretch>
      </xdr:blipFill>
      <xdr:spPr>
        <a:xfrm>
          <a:off x="4352925" y="48238894"/>
          <a:ext cx="942975" cy="942975"/>
        </a:xfrm>
        <a:prstGeom prst="rect">
          <a:avLst/>
        </a:prstGeom>
      </xdr:spPr>
    </xdr:pic>
    <xdr:clientData/>
  </xdr:twoCellAnchor>
  <xdr:twoCellAnchor editAs="oneCell">
    <xdr:from>
      <xdr:col>5</xdr:col>
      <xdr:colOff>247650</xdr:colOff>
      <xdr:row>59</xdr:row>
      <xdr:rowOff>31244</xdr:rowOff>
    </xdr:from>
    <xdr:to>
      <xdr:col>5</xdr:col>
      <xdr:colOff>1123950</xdr:colOff>
      <xdr:row>59</xdr:row>
      <xdr:rowOff>903073</xdr:rowOff>
    </xdr:to>
    <xdr:pic>
      <xdr:nvPicPr>
        <xdr:cNvPr id="320" name="Рисунок 319">
          <a:extLst>
            <a:ext uri="{FF2B5EF4-FFF2-40B4-BE49-F238E27FC236}">
              <a16:creationId xmlns="" xmlns:a16="http://schemas.microsoft.com/office/drawing/2014/main" id="{00000000-0008-0000-0000-00002A000000}"/>
            </a:ext>
          </a:extLst>
        </xdr:cNvPr>
        <xdr:cNvPicPr>
          <a:picLocks noChangeAspect="1"/>
        </xdr:cNvPicPr>
      </xdr:nvPicPr>
      <xdr:blipFill>
        <a:blip xmlns:r="http://schemas.openxmlformats.org/officeDocument/2006/relationships" r:embed="rId3"/>
        <a:stretch>
          <a:fillRect/>
        </a:stretch>
      </xdr:blipFill>
      <xdr:spPr>
        <a:xfrm>
          <a:off x="4324350" y="49218344"/>
          <a:ext cx="876300" cy="871829"/>
        </a:xfrm>
        <a:prstGeom prst="rect">
          <a:avLst/>
        </a:prstGeom>
      </xdr:spPr>
    </xdr:pic>
    <xdr:clientData/>
  </xdr:twoCellAnchor>
  <xdr:twoCellAnchor>
    <xdr:from>
      <xdr:col>5</xdr:col>
      <xdr:colOff>323850</xdr:colOff>
      <xdr:row>60</xdr:row>
      <xdr:rowOff>76200</xdr:rowOff>
    </xdr:from>
    <xdr:to>
      <xdr:col>5</xdr:col>
      <xdr:colOff>1133475</xdr:colOff>
      <xdr:row>60</xdr:row>
      <xdr:rowOff>885825</xdr:rowOff>
    </xdr:to>
    <xdr:pic>
      <xdr:nvPicPr>
        <xdr:cNvPr id="321" name="Имя " descr="Descr ">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52"/>
        <a:stretch>
          <a:fillRect/>
        </a:stretch>
      </xdr:blipFill>
      <xdr:spPr>
        <a:xfrm>
          <a:off x="4400550" y="50215800"/>
          <a:ext cx="809625" cy="809625"/>
        </a:xfrm>
        <a:prstGeom prst="rect">
          <a:avLst/>
        </a:prstGeom>
        <a:ln>
          <a:noFill/>
        </a:ln>
      </xdr:spPr>
    </xdr:pic>
    <xdr:clientData/>
  </xdr:twoCellAnchor>
  <xdr:twoCellAnchor>
    <xdr:from>
      <xdr:col>5</xdr:col>
      <xdr:colOff>247650</xdr:colOff>
      <xdr:row>61</xdr:row>
      <xdr:rowOff>28575</xdr:rowOff>
    </xdr:from>
    <xdr:to>
      <xdr:col>5</xdr:col>
      <xdr:colOff>1152525</xdr:colOff>
      <xdr:row>61</xdr:row>
      <xdr:rowOff>933450</xdr:rowOff>
    </xdr:to>
    <xdr:pic>
      <xdr:nvPicPr>
        <xdr:cNvPr id="322" name="Имя " descr="Descr ">
          <a:extLst>
            <a:ext uri="{FF2B5EF4-FFF2-40B4-BE49-F238E27FC236}">
              <a16:creationId xmlns="" xmlns:a16="http://schemas.microsoft.com/office/drawing/2014/main" id="{00000000-0008-0000-0000-00004D000000}"/>
            </a:ext>
          </a:extLst>
        </xdr:cNvPr>
        <xdr:cNvPicPr>
          <a:picLocks noChangeAspect="1"/>
        </xdr:cNvPicPr>
      </xdr:nvPicPr>
      <xdr:blipFill>
        <a:blip xmlns:r="http://schemas.openxmlformats.org/officeDocument/2006/relationships" r:embed="rId52"/>
        <a:stretch>
          <a:fillRect/>
        </a:stretch>
      </xdr:blipFill>
      <xdr:spPr>
        <a:xfrm>
          <a:off x="4324350" y="51120675"/>
          <a:ext cx="904875" cy="904875"/>
        </a:xfrm>
        <a:prstGeom prst="rect">
          <a:avLst/>
        </a:prstGeom>
        <a:ln>
          <a:noFill/>
        </a:ln>
      </xdr:spPr>
    </xdr:pic>
    <xdr:clientData/>
  </xdr:twoCellAnchor>
  <xdr:twoCellAnchor editAs="oneCell">
    <xdr:from>
      <xdr:col>5</xdr:col>
      <xdr:colOff>209550</xdr:colOff>
      <xdr:row>61</xdr:row>
      <xdr:rowOff>933450</xdr:rowOff>
    </xdr:from>
    <xdr:to>
      <xdr:col>5</xdr:col>
      <xdr:colOff>1174698</xdr:colOff>
      <xdr:row>62</xdr:row>
      <xdr:rowOff>941173</xdr:rowOff>
    </xdr:to>
    <xdr:pic>
      <xdr:nvPicPr>
        <xdr:cNvPr id="323" name="Рисунок 322">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53"/>
        <a:stretch>
          <a:fillRect/>
        </a:stretch>
      </xdr:blipFill>
      <xdr:spPr>
        <a:xfrm>
          <a:off x="4286250" y="52025550"/>
          <a:ext cx="965148" cy="960223"/>
        </a:xfrm>
        <a:prstGeom prst="rect">
          <a:avLst/>
        </a:prstGeom>
      </xdr:spPr>
    </xdr:pic>
    <xdr:clientData/>
  </xdr:twoCellAnchor>
  <xdr:twoCellAnchor editAs="oneCell">
    <xdr:from>
      <xdr:col>5</xdr:col>
      <xdr:colOff>257175</xdr:colOff>
      <xdr:row>63</xdr:row>
      <xdr:rowOff>61444</xdr:rowOff>
    </xdr:from>
    <xdr:to>
      <xdr:col>5</xdr:col>
      <xdr:colOff>1181100</xdr:colOff>
      <xdr:row>64</xdr:row>
      <xdr:rowOff>32869</xdr:rowOff>
    </xdr:to>
    <xdr:pic>
      <xdr:nvPicPr>
        <xdr:cNvPr id="324" name="Рисунок 323">
          <a:extLst>
            <a:ext uri="{FF2B5EF4-FFF2-40B4-BE49-F238E27FC236}">
              <a16:creationId xmlns="" xmlns:a16="http://schemas.microsoft.com/office/drawing/2014/main" id="{00000000-0008-0000-0000-00002C000000}"/>
            </a:ext>
          </a:extLst>
        </xdr:cNvPr>
        <xdr:cNvPicPr>
          <a:picLocks noChangeAspect="1"/>
        </xdr:cNvPicPr>
      </xdr:nvPicPr>
      <xdr:blipFill>
        <a:blip xmlns:r="http://schemas.openxmlformats.org/officeDocument/2006/relationships" r:embed="rId54"/>
        <a:stretch>
          <a:fillRect/>
        </a:stretch>
      </xdr:blipFill>
      <xdr:spPr>
        <a:xfrm>
          <a:off x="4333875" y="53058544"/>
          <a:ext cx="923925" cy="923925"/>
        </a:xfrm>
        <a:prstGeom prst="rect">
          <a:avLst/>
        </a:prstGeom>
      </xdr:spPr>
    </xdr:pic>
    <xdr:clientData/>
  </xdr:twoCellAnchor>
  <xdr:twoCellAnchor editAs="oneCell">
    <xdr:from>
      <xdr:col>5</xdr:col>
      <xdr:colOff>276225</xdr:colOff>
      <xdr:row>64</xdr:row>
      <xdr:rowOff>12048</xdr:rowOff>
    </xdr:from>
    <xdr:to>
      <xdr:col>5</xdr:col>
      <xdr:colOff>1123950</xdr:colOff>
      <xdr:row>64</xdr:row>
      <xdr:rowOff>855448</xdr:rowOff>
    </xdr:to>
    <xdr:pic>
      <xdr:nvPicPr>
        <xdr:cNvPr id="325" name="Рисунок 324">
          <a:extLst>
            <a:ext uri="{FF2B5EF4-FFF2-40B4-BE49-F238E27FC236}">
              <a16:creationId xmlns="" xmlns:a16="http://schemas.microsoft.com/office/drawing/2014/main" id="{00000000-0008-0000-0000-00002D000000}"/>
            </a:ext>
          </a:extLst>
        </xdr:cNvPr>
        <xdr:cNvPicPr>
          <a:picLocks noChangeAspect="1"/>
        </xdr:cNvPicPr>
      </xdr:nvPicPr>
      <xdr:blipFill>
        <a:blip xmlns:r="http://schemas.openxmlformats.org/officeDocument/2006/relationships" r:embed="rId55"/>
        <a:stretch>
          <a:fillRect/>
        </a:stretch>
      </xdr:blipFill>
      <xdr:spPr>
        <a:xfrm>
          <a:off x="4352925" y="53961648"/>
          <a:ext cx="847725" cy="843400"/>
        </a:xfrm>
        <a:prstGeom prst="rect">
          <a:avLst/>
        </a:prstGeom>
      </xdr:spPr>
    </xdr:pic>
    <xdr:clientData/>
  </xdr:twoCellAnchor>
  <xdr:twoCellAnchor editAs="oneCell">
    <xdr:from>
      <xdr:col>5</xdr:col>
      <xdr:colOff>285750</xdr:colOff>
      <xdr:row>65</xdr:row>
      <xdr:rowOff>21671</xdr:rowOff>
    </xdr:from>
    <xdr:to>
      <xdr:col>5</xdr:col>
      <xdr:colOff>1152525</xdr:colOff>
      <xdr:row>65</xdr:row>
      <xdr:rowOff>884023</xdr:rowOff>
    </xdr:to>
    <xdr:pic>
      <xdr:nvPicPr>
        <xdr:cNvPr id="326" name="Рисунок 325">
          <a:extLst>
            <a:ext uri="{FF2B5EF4-FFF2-40B4-BE49-F238E27FC236}">
              <a16:creationId xmlns="" xmlns:a16="http://schemas.microsoft.com/office/drawing/2014/main" id="{00000000-0008-0000-0000-00002E000000}"/>
            </a:ext>
          </a:extLst>
        </xdr:cNvPr>
        <xdr:cNvPicPr>
          <a:picLocks noChangeAspect="1"/>
        </xdr:cNvPicPr>
      </xdr:nvPicPr>
      <xdr:blipFill>
        <a:blip xmlns:r="http://schemas.openxmlformats.org/officeDocument/2006/relationships" r:embed="rId56"/>
        <a:stretch>
          <a:fillRect/>
        </a:stretch>
      </xdr:blipFill>
      <xdr:spPr>
        <a:xfrm>
          <a:off x="4362450" y="54923771"/>
          <a:ext cx="866775" cy="862352"/>
        </a:xfrm>
        <a:prstGeom prst="rect">
          <a:avLst/>
        </a:prstGeom>
      </xdr:spPr>
    </xdr:pic>
    <xdr:clientData/>
  </xdr:twoCellAnchor>
  <xdr:twoCellAnchor editAs="oneCell">
    <xdr:from>
      <xdr:col>5</xdr:col>
      <xdr:colOff>304801</xdr:colOff>
      <xdr:row>66</xdr:row>
      <xdr:rowOff>40672</xdr:rowOff>
    </xdr:from>
    <xdr:to>
      <xdr:col>5</xdr:col>
      <xdr:colOff>1162051</xdr:colOff>
      <xdr:row>66</xdr:row>
      <xdr:rowOff>893548</xdr:rowOff>
    </xdr:to>
    <xdr:pic>
      <xdr:nvPicPr>
        <xdr:cNvPr id="327" name="Рисунок 326">
          <a:extLst>
            <a:ext uri="{FF2B5EF4-FFF2-40B4-BE49-F238E27FC236}">
              <a16:creationId xmlns="" xmlns:a16="http://schemas.microsoft.com/office/drawing/2014/main" id="{00000000-0008-0000-0000-00002F000000}"/>
            </a:ext>
          </a:extLst>
        </xdr:cNvPr>
        <xdr:cNvPicPr>
          <a:picLocks noChangeAspect="1"/>
        </xdr:cNvPicPr>
      </xdr:nvPicPr>
      <xdr:blipFill>
        <a:blip xmlns:r="http://schemas.openxmlformats.org/officeDocument/2006/relationships" r:embed="rId57"/>
        <a:stretch>
          <a:fillRect/>
        </a:stretch>
      </xdr:blipFill>
      <xdr:spPr>
        <a:xfrm>
          <a:off x="4381501" y="55895272"/>
          <a:ext cx="857250" cy="852876"/>
        </a:xfrm>
        <a:prstGeom prst="rect">
          <a:avLst/>
        </a:prstGeom>
      </xdr:spPr>
    </xdr:pic>
    <xdr:clientData/>
  </xdr:twoCellAnchor>
  <xdr:twoCellAnchor editAs="oneCell">
    <xdr:from>
      <xdr:col>5</xdr:col>
      <xdr:colOff>257175</xdr:colOff>
      <xdr:row>67</xdr:row>
      <xdr:rowOff>19050</xdr:rowOff>
    </xdr:from>
    <xdr:to>
      <xdr:col>5</xdr:col>
      <xdr:colOff>1145732</xdr:colOff>
      <xdr:row>67</xdr:row>
      <xdr:rowOff>903073</xdr:rowOff>
    </xdr:to>
    <xdr:pic>
      <xdr:nvPicPr>
        <xdr:cNvPr id="328" name="Рисунок 327">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58"/>
        <a:stretch>
          <a:fillRect/>
        </a:stretch>
      </xdr:blipFill>
      <xdr:spPr>
        <a:xfrm>
          <a:off x="4333875" y="56826150"/>
          <a:ext cx="888557" cy="884023"/>
        </a:xfrm>
        <a:prstGeom prst="rect">
          <a:avLst/>
        </a:prstGeom>
      </xdr:spPr>
    </xdr:pic>
    <xdr:clientData/>
  </xdr:twoCellAnchor>
  <xdr:twoCellAnchor editAs="oneCell">
    <xdr:from>
      <xdr:col>5</xdr:col>
      <xdr:colOff>266700</xdr:colOff>
      <xdr:row>68</xdr:row>
      <xdr:rowOff>2961</xdr:rowOff>
    </xdr:from>
    <xdr:to>
      <xdr:col>5</xdr:col>
      <xdr:colOff>1200150</xdr:colOff>
      <xdr:row>68</xdr:row>
      <xdr:rowOff>931648</xdr:rowOff>
    </xdr:to>
    <xdr:pic>
      <xdr:nvPicPr>
        <xdr:cNvPr id="329" name="Рисунок 328">
          <a:extLst>
            <a:ext uri="{FF2B5EF4-FFF2-40B4-BE49-F238E27FC236}">
              <a16:creationId xmlns="" xmlns:a16="http://schemas.microsoft.com/office/drawing/2014/main" id="{00000000-0008-0000-0000-000031000000}"/>
            </a:ext>
          </a:extLst>
        </xdr:cNvPr>
        <xdr:cNvPicPr>
          <a:picLocks noChangeAspect="1"/>
        </xdr:cNvPicPr>
      </xdr:nvPicPr>
      <xdr:blipFill>
        <a:blip xmlns:r="http://schemas.openxmlformats.org/officeDocument/2006/relationships" r:embed="rId59"/>
        <a:stretch>
          <a:fillRect/>
        </a:stretch>
      </xdr:blipFill>
      <xdr:spPr>
        <a:xfrm>
          <a:off x="4343400" y="57762561"/>
          <a:ext cx="933450" cy="928687"/>
        </a:xfrm>
        <a:prstGeom prst="rect">
          <a:avLst/>
        </a:prstGeom>
      </xdr:spPr>
    </xdr:pic>
    <xdr:clientData/>
  </xdr:twoCellAnchor>
  <xdr:twoCellAnchor editAs="oneCell">
    <xdr:from>
      <xdr:col>5</xdr:col>
      <xdr:colOff>257175</xdr:colOff>
      <xdr:row>69</xdr:row>
      <xdr:rowOff>4295</xdr:rowOff>
    </xdr:from>
    <xdr:to>
      <xdr:col>5</xdr:col>
      <xdr:colOff>1133475</xdr:colOff>
      <xdr:row>69</xdr:row>
      <xdr:rowOff>880595</xdr:rowOff>
    </xdr:to>
    <xdr:pic>
      <xdr:nvPicPr>
        <xdr:cNvPr id="330" name="Рисунок 329">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60"/>
        <a:stretch>
          <a:fillRect/>
        </a:stretch>
      </xdr:blipFill>
      <xdr:spPr>
        <a:xfrm>
          <a:off x="4333875" y="58716395"/>
          <a:ext cx="876300" cy="876300"/>
        </a:xfrm>
        <a:prstGeom prst="rect">
          <a:avLst/>
        </a:prstGeom>
      </xdr:spPr>
    </xdr:pic>
    <xdr:clientData/>
  </xdr:twoCellAnchor>
  <xdr:twoCellAnchor editAs="oneCell">
    <xdr:from>
      <xdr:col>5</xdr:col>
      <xdr:colOff>285750</xdr:colOff>
      <xdr:row>70</xdr:row>
      <xdr:rowOff>51919</xdr:rowOff>
    </xdr:from>
    <xdr:to>
      <xdr:col>5</xdr:col>
      <xdr:colOff>1171575</xdr:colOff>
      <xdr:row>70</xdr:row>
      <xdr:rowOff>937744</xdr:rowOff>
    </xdr:to>
    <xdr:pic>
      <xdr:nvPicPr>
        <xdr:cNvPr id="331" name="Рисунок 330">
          <a:extLst>
            <a:ext uri="{FF2B5EF4-FFF2-40B4-BE49-F238E27FC236}">
              <a16:creationId xmlns="" xmlns:a16="http://schemas.microsoft.com/office/drawing/2014/main" id="{00000000-0008-0000-0000-000033000000}"/>
            </a:ext>
          </a:extLst>
        </xdr:cNvPr>
        <xdr:cNvPicPr>
          <a:picLocks noChangeAspect="1"/>
        </xdr:cNvPicPr>
      </xdr:nvPicPr>
      <xdr:blipFill>
        <a:blip xmlns:r="http://schemas.openxmlformats.org/officeDocument/2006/relationships" r:embed="rId61"/>
        <a:stretch>
          <a:fillRect/>
        </a:stretch>
      </xdr:blipFill>
      <xdr:spPr>
        <a:xfrm>
          <a:off x="4362450" y="59716519"/>
          <a:ext cx="885825" cy="885825"/>
        </a:xfrm>
        <a:prstGeom prst="rect">
          <a:avLst/>
        </a:prstGeom>
      </xdr:spPr>
    </xdr:pic>
    <xdr:clientData/>
  </xdr:twoCellAnchor>
  <xdr:twoCellAnchor editAs="oneCell">
    <xdr:from>
      <xdr:col>5</xdr:col>
      <xdr:colOff>238125</xdr:colOff>
      <xdr:row>71</xdr:row>
      <xdr:rowOff>30854</xdr:rowOff>
    </xdr:from>
    <xdr:to>
      <xdr:col>5</xdr:col>
      <xdr:colOff>1114425</xdr:colOff>
      <xdr:row>71</xdr:row>
      <xdr:rowOff>902683</xdr:rowOff>
    </xdr:to>
    <xdr:pic>
      <xdr:nvPicPr>
        <xdr:cNvPr id="332" name="Рисунок 331">
          <a:extLst>
            <a:ext uri="{FF2B5EF4-FFF2-40B4-BE49-F238E27FC236}">
              <a16:creationId xmlns="" xmlns:a16="http://schemas.microsoft.com/office/drawing/2014/main" id="{00000000-0008-0000-0000-000035000000}"/>
            </a:ext>
          </a:extLst>
        </xdr:cNvPr>
        <xdr:cNvPicPr>
          <a:picLocks noChangeAspect="1"/>
        </xdr:cNvPicPr>
      </xdr:nvPicPr>
      <xdr:blipFill>
        <a:blip xmlns:r="http://schemas.openxmlformats.org/officeDocument/2006/relationships" r:embed="rId62"/>
        <a:stretch>
          <a:fillRect/>
        </a:stretch>
      </xdr:blipFill>
      <xdr:spPr>
        <a:xfrm>
          <a:off x="4314825" y="60647954"/>
          <a:ext cx="876300" cy="871829"/>
        </a:xfrm>
        <a:prstGeom prst="rect">
          <a:avLst/>
        </a:prstGeom>
      </xdr:spPr>
    </xdr:pic>
    <xdr:clientData/>
  </xdr:twoCellAnchor>
  <xdr:twoCellAnchor editAs="oneCell">
    <xdr:from>
      <xdr:col>5</xdr:col>
      <xdr:colOff>304800</xdr:colOff>
      <xdr:row>72</xdr:row>
      <xdr:rowOff>13819</xdr:rowOff>
    </xdr:from>
    <xdr:to>
      <xdr:col>5</xdr:col>
      <xdr:colOff>1190625</xdr:colOff>
      <xdr:row>72</xdr:row>
      <xdr:rowOff>899644</xdr:rowOff>
    </xdr:to>
    <xdr:pic>
      <xdr:nvPicPr>
        <xdr:cNvPr id="333" name="Рисунок 332">
          <a:extLst>
            <a:ext uri="{FF2B5EF4-FFF2-40B4-BE49-F238E27FC236}">
              <a16:creationId xmlns="" xmlns:a16="http://schemas.microsoft.com/office/drawing/2014/main" id="{00000000-0008-0000-0000-000036000000}"/>
            </a:ext>
          </a:extLst>
        </xdr:cNvPr>
        <xdr:cNvPicPr>
          <a:picLocks noChangeAspect="1"/>
        </xdr:cNvPicPr>
      </xdr:nvPicPr>
      <xdr:blipFill>
        <a:blip xmlns:r="http://schemas.openxmlformats.org/officeDocument/2006/relationships" r:embed="rId63"/>
        <a:stretch>
          <a:fillRect/>
        </a:stretch>
      </xdr:blipFill>
      <xdr:spPr>
        <a:xfrm>
          <a:off x="4381500" y="61583419"/>
          <a:ext cx="885825" cy="885825"/>
        </a:xfrm>
        <a:prstGeom prst="rect">
          <a:avLst/>
        </a:prstGeom>
      </xdr:spPr>
    </xdr:pic>
    <xdr:clientData/>
  </xdr:twoCellAnchor>
  <xdr:twoCellAnchor editAs="oneCell">
    <xdr:from>
      <xdr:col>5</xdr:col>
      <xdr:colOff>257175</xdr:colOff>
      <xdr:row>73</xdr:row>
      <xdr:rowOff>23344</xdr:rowOff>
    </xdr:from>
    <xdr:to>
      <xdr:col>5</xdr:col>
      <xdr:colOff>1181100</xdr:colOff>
      <xdr:row>73</xdr:row>
      <xdr:rowOff>947269</xdr:rowOff>
    </xdr:to>
    <xdr:pic>
      <xdr:nvPicPr>
        <xdr:cNvPr id="334" name="Рисунок 333">
          <a:extLst>
            <a:ext uri="{FF2B5EF4-FFF2-40B4-BE49-F238E27FC236}">
              <a16:creationId xmlns="" xmlns:a16="http://schemas.microsoft.com/office/drawing/2014/main" id="{00000000-0008-0000-0000-000037000000}"/>
            </a:ext>
          </a:extLst>
        </xdr:cNvPr>
        <xdr:cNvPicPr>
          <a:picLocks noChangeAspect="1"/>
        </xdr:cNvPicPr>
      </xdr:nvPicPr>
      <xdr:blipFill>
        <a:blip xmlns:r="http://schemas.openxmlformats.org/officeDocument/2006/relationships" r:embed="rId64"/>
        <a:stretch>
          <a:fillRect/>
        </a:stretch>
      </xdr:blipFill>
      <xdr:spPr>
        <a:xfrm>
          <a:off x="4333875" y="62545444"/>
          <a:ext cx="923925" cy="923925"/>
        </a:xfrm>
        <a:prstGeom prst="rect">
          <a:avLst/>
        </a:prstGeom>
      </xdr:spPr>
    </xdr:pic>
    <xdr:clientData/>
  </xdr:twoCellAnchor>
  <xdr:twoCellAnchor editAs="oneCell">
    <xdr:from>
      <xdr:col>5</xdr:col>
      <xdr:colOff>266700</xdr:colOff>
      <xdr:row>74</xdr:row>
      <xdr:rowOff>2961</xdr:rowOff>
    </xdr:from>
    <xdr:to>
      <xdr:col>5</xdr:col>
      <xdr:colOff>1200150</xdr:colOff>
      <xdr:row>74</xdr:row>
      <xdr:rowOff>931648</xdr:rowOff>
    </xdr:to>
    <xdr:pic>
      <xdr:nvPicPr>
        <xdr:cNvPr id="335" name="Рисунок 334">
          <a:extLst>
            <a:ext uri="{FF2B5EF4-FFF2-40B4-BE49-F238E27FC236}">
              <a16:creationId xmlns="" xmlns:a16="http://schemas.microsoft.com/office/drawing/2014/main" id="{00000000-0008-0000-0000-000038000000}"/>
            </a:ext>
          </a:extLst>
        </xdr:cNvPr>
        <xdr:cNvPicPr>
          <a:picLocks noChangeAspect="1"/>
        </xdr:cNvPicPr>
      </xdr:nvPicPr>
      <xdr:blipFill>
        <a:blip xmlns:r="http://schemas.openxmlformats.org/officeDocument/2006/relationships" r:embed="rId65"/>
        <a:stretch>
          <a:fillRect/>
        </a:stretch>
      </xdr:blipFill>
      <xdr:spPr>
        <a:xfrm>
          <a:off x="4343400" y="63477561"/>
          <a:ext cx="933450" cy="928687"/>
        </a:xfrm>
        <a:prstGeom prst="rect">
          <a:avLst/>
        </a:prstGeom>
      </xdr:spPr>
    </xdr:pic>
    <xdr:clientData/>
  </xdr:twoCellAnchor>
  <xdr:twoCellAnchor editAs="oneCell">
    <xdr:from>
      <xdr:col>5</xdr:col>
      <xdr:colOff>228600</xdr:colOff>
      <xdr:row>75</xdr:row>
      <xdr:rowOff>12534</xdr:rowOff>
    </xdr:from>
    <xdr:to>
      <xdr:col>5</xdr:col>
      <xdr:colOff>1171575</xdr:colOff>
      <xdr:row>75</xdr:row>
      <xdr:rowOff>950698</xdr:rowOff>
    </xdr:to>
    <xdr:pic>
      <xdr:nvPicPr>
        <xdr:cNvPr id="336" name="Рисунок 335">
          <a:extLst>
            <a:ext uri="{FF2B5EF4-FFF2-40B4-BE49-F238E27FC236}">
              <a16:creationId xmlns="" xmlns:a16="http://schemas.microsoft.com/office/drawing/2014/main" id="{00000000-0008-0000-0000-00003A000000}"/>
            </a:ext>
          </a:extLst>
        </xdr:cNvPr>
        <xdr:cNvPicPr>
          <a:picLocks noChangeAspect="1"/>
        </xdr:cNvPicPr>
      </xdr:nvPicPr>
      <xdr:blipFill>
        <a:blip xmlns:r="http://schemas.openxmlformats.org/officeDocument/2006/relationships" r:embed="rId65"/>
        <a:stretch>
          <a:fillRect/>
        </a:stretch>
      </xdr:blipFill>
      <xdr:spPr>
        <a:xfrm>
          <a:off x="4305300" y="64439634"/>
          <a:ext cx="942975" cy="938164"/>
        </a:xfrm>
        <a:prstGeom prst="rect">
          <a:avLst/>
        </a:prstGeom>
      </xdr:spPr>
    </xdr:pic>
    <xdr:clientData/>
  </xdr:twoCellAnchor>
  <xdr:twoCellAnchor>
    <xdr:from>
      <xdr:col>5</xdr:col>
      <xdr:colOff>285751</xdr:colOff>
      <xdr:row>76</xdr:row>
      <xdr:rowOff>57150</xdr:rowOff>
    </xdr:from>
    <xdr:to>
      <xdr:col>5</xdr:col>
      <xdr:colOff>1123951</xdr:colOff>
      <xdr:row>76</xdr:row>
      <xdr:rowOff>895350</xdr:rowOff>
    </xdr:to>
    <xdr:pic>
      <xdr:nvPicPr>
        <xdr:cNvPr id="339" name="Имя " descr="Descr ">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66"/>
        <a:stretch>
          <a:fillRect/>
        </a:stretch>
      </xdr:blipFill>
      <xdr:spPr>
        <a:xfrm>
          <a:off x="4362451" y="65436750"/>
          <a:ext cx="838200" cy="838200"/>
        </a:xfrm>
        <a:prstGeom prst="rect">
          <a:avLst/>
        </a:prstGeom>
        <a:ln>
          <a:noFill/>
        </a:ln>
      </xdr:spPr>
    </xdr:pic>
    <xdr:clientData/>
  </xdr:twoCellAnchor>
  <xdr:twoCellAnchor editAs="oneCell">
    <xdr:from>
      <xdr:col>5</xdr:col>
      <xdr:colOff>285750</xdr:colOff>
      <xdr:row>77</xdr:row>
      <xdr:rowOff>21962</xdr:rowOff>
    </xdr:from>
    <xdr:to>
      <xdr:col>5</xdr:col>
      <xdr:colOff>1209675</xdr:colOff>
      <xdr:row>77</xdr:row>
      <xdr:rowOff>941173</xdr:rowOff>
    </xdr:to>
    <xdr:pic>
      <xdr:nvPicPr>
        <xdr:cNvPr id="340" name="Рисунок 339">
          <a:extLst>
            <a:ext uri="{FF2B5EF4-FFF2-40B4-BE49-F238E27FC236}">
              <a16:creationId xmlns="" xmlns:a16="http://schemas.microsoft.com/office/drawing/2014/main" id="{00000000-0008-0000-0000-00003B000000}"/>
            </a:ext>
          </a:extLst>
        </xdr:cNvPr>
        <xdr:cNvPicPr>
          <a:picLocks noChangeAspect="1"/>
        </xdr:cNvPicPr>
      </xdr:nvPicPr>
      <xdr:blipFill>
        <a:blip xmlns:r="http://schemas.openxmlformats.org/officeDocument/2006/relationships" r:embed="rId67"/>
        <a:stretch>
          <a:fillRect/>
        </a:stretch>
      </xdr:blipFill>
      <xdr:spPr>
        <a:xfrm>
          <a:off x="4362450" y="66354062"/>
          <a:ext cx="923925" cy="919211"/>
        </a:xfrm>
        <a:prstGeom prst="rect">
          <a:avLst/>
        </a:prstGeom>
      </xdr:spPr>
    </xdr:pic>
    <xdr:clientData/>
  </xdr:twoCellAnchor>
  <xdr:twoCellAnchor editAs="oneCell">
    <xdr:from>
      <xdr:col>5</xdr:col>
      <xdr:colOff>219075</xdr:colOff>
      <xdr:row>78</xdr:row>
      <xdr:rowOff>1</xdr:rowOff>
    </xdr:from>
    <xdr:to>
      <xdr:col>5</xdr:col>
      <xdr:colOff>1181100</xdr:colOff>
      <xdr:row>79</xdr:row>
      <xdr:rowOff>4617</xdr:rowOff>
    </xdr:to>
    <xdr:pic>
      <xdr:nvPicPr>
        <xdr:cNvPr id="341" name="Рисунок 340">
          <a:extLst>
            <a:ext uri="{FF2B5EF4-FFF2-40B4-BE49-F238E27FC236}">
              <a16:creationId xmlns="" xmlns:a16="http://schemas.microsoft.com/office/drawing/2014/main" id="{00000000-0008-0000-0000-00003C000000}"/>
            </a:ext>
          </a:extLst>
        </xdr:cNvPr>
        <xdr:cNvPicPr>
          <a:picLocks noChangeAspect="1"/>
        </xdr:cNvPicPr>
      </xdr:nvPicPr>
      <xdr:blipFill>
        <a:blip xmlns:r="http://schemas.openxmlformats.org/officeDocument/2006/relationships" r:embed="rId68"/>
        <a:stretch>
          <a:fillRect/>
        </a:stretch>
      </xdr:blipFill>
      <xdr:spPr>
        <a:xfrm>
          <a:off x="4295775" y="67284601"/>
          <a:ext cx="962025" cy="957116"/>
        </a:xfrm>
        <a:prstGeom prst="rect">
          <a:avLst/>
        </a:prstGeom>
      </xdr:spPr>
    </xdr:pic>
    <xdr:clientData/>
  </xdr:twoCellAnchor>
  <xdr:twoCellAnchor editAs="oneCell">
    <xdr:from>
      <xdr:col>5</xdr:col>
      <xdr:colOff>285750</xdr:colOff>
      <xdr:row>79</xdr:row>
      <xdr:rowOff>38101</xdr:rowOff>
    </xdr:from>
    <xdr:to>
      <xdr:col>5</xdr:col>
      <xdr:colOff>1143000</xdr:colOff>
      <xdr:row>79</xdr:row>
      <xdr:rowOff>890977</xdr:rowOff>
    </xdr:to>
    <xdr:pic>
      <xdr:nvPicPr>
        <xdr:cNvPr id="342" name="Рисунок 341">
          <a:extLst>
            <a:ext uri="{FF2B5EF4-FFF2-40B4-BE49-F238E27FC236}">
              <a16:creationId xmlns="" xmlns:a16="http://schemas.microsoft.com/office/drawing/2014/main" id="{00000000-0008-0000-0000-00003D000000}"/>
            </a:ext>
          </a:extLst>
        </xdr:cNvPr>
        <xdr:cNvPicPr>
          <a:picLocks noChangeAspect="1"/>
        </xdr:cNvPicPr>
      </xdr:nvPicPr>
      <xdr:blipFill>
        <a:blip xmlns:r="http://schemas.openxmlformats.org/officeDocument/2006/relationships" r:embed="rId69"/>
        <a:stretch>
          <a:fillRect/>
        </a:stretch>
      </xdr:blipFill>
      <xdr:spPr>
        <a:xfrm>
          <a:off x="4362450" y="68275201"/>
          <a:ext cx="857250" cy="852876"/>
        </a:xfrm>
        <a:prstGeom prst="rect">
          <a:avLst/>
        </a:prstGeom>
      </xdr:spPr>
    </xdr:pic>
    <xdr:clientData/>
  </xdr:twoCellAnchor>
  <xdr:twoCellAnchor editAs="oneCell">
    <xdr:from>
      <xdr:col>5</xdr:col>
      <xdr:colOff>247650</xdr:colOff>
      <xdr:row>80</xdr:row>
      <xdr:rowOff>38100</xdr:rowOff>
    </xdr:from>
    <xdr:to>
      <xdr:col>5</xdr:col>
      <xdr:colOff>1143000</xdr:colOff>
      <xdr:row>80</xdr:row>
      <xdr:rowOff>933450</xdr:rowOff>
    </xdr:to>
    <xdr:pic>
      <xdr:nvPicPr>
        <xdr:cNvPr id="343" name="Рисунок 342">
          <a:extLst>
            <a:ext uri="{FF2B5EF4-FFF2-40B4-BE49-F238E27FC236}">
              <a16:creationId xmlns="" xmlns:a16="http://schemas.microsoft.com/office/drawing/2014/main" id="{00000000-0008-0000-0000-00003E000000}"/>
            </a:ext>
          </a:extLst>
        </xdr:cNvPr>
        <xdr:cNvPicPr>
          <a:picLocks noChangeAspect="1"/>
        </xdr:cNvPicPr>
      </xdr:nvPicPr>
      <xdr:blipFill>
        <a:blip xmlns:r="http://schemas.openxmlformats.org/officeDocument/2006/relationships" r:embed="rId70"/>
        <a:stretch>
          <a:fillRect/>
        </a:stretch>
      </xdr:blipFill>
      <xdr:spPr>
        <a:xfrm>
          <a:off x="4324350" y="69227700"/>
          <a:ext cx="895350" cy="895350"/>
        </a:xfrm>
        <a:prstGeom prst="rect">
          <a:avLst/>
        </a:prstGeom>
      </xdr:spPr>
    </xdr:pic>
    <xdr:clientData/>
  </xdr:twoCellAnchor>
  <xdr:twoCellAnchor editAs="oneCell">
    <xdr:from>
      <xdr:col>5</xdr:col>
      <xdr:colOff>200025</xdr:colOff>
      <xdr:row>80</xdr:row>
      <xdr:rowOff>942975</xdr:rowOff>
    </xdr:from>
    <xdr:to>
      <xdr:col>5</xdr:col>
      <xdr:colOff>1171575</xdr:colOff>
      <xdr:row>82</xdr:row>
      <xdr:rowOff>4568</xdr:rowOff>
    </xdr:to>
    <xdr:pic>
      <xdr:nvPicPr>
        <xdr:cNvPr id="344" name="Рисунок 343">
          <a:extLst>
            <a:ext uri="{FF2B5EF4-FFF2-40B4-BE49-F238E27FC236}">
              <a16:creationId xmlns="" xmlns:a16="http://schemas.microsoft.com/office/drawing/2014/main" id="{00000000-0008-0000-0000-00003F000000}"/>
            </a:ext>
          </a:extLst>
        </xdr:cNvPr>
        <xdr:cNvPicPr>
          <a:picLocks noChangeAspect="1"/>
        </xdr:cNvPicPr>
      </xdr:nvPicPr>
      <xdr:blipFill>
        <a:blip xmlns:r="http://schemas.openxmlformats.org/officeDocument/2006/relationships" r:embed="rId71"/>
        <a:stretch>
          <a:fillRect/>
        </a:stretch>
      </xdr:blipFill>
      <xdr:spPr>
        <a:xfrm>
          <a:off x="4276725" y="70132575"/>
          <a:ext cx="971550" cy="966593"/>
        </a:xfrm>
        <a:prstGeom prst="rect">
          <a:avLst/>
        </a:prstGeom>
      </xdr:spPr>
    </xdr:pic>
    <xdr:clientData/>
  </xdr:twoCellAnchor>
  <xdr:twoCellAnchor editAs="oneCell">
    <xdr:from>
      <xdr:col>5</xdr:col>
      <xdr:colOff>304800</xdr:colOff>
      <xdr:row>82</xdr:row>
      <xdr:rowOff>19050</xdr:rowOff>
    </xdr:from>
    <xdr:to>
      <xdr:col>5</xdr:col>
      <xdr:colOff>1162050</xdr:colOff>
      <xdr:row>82</xdr:row>
      <xdr:rowOff>876300</xdr:rowOff>
    </xdr:to>
    <xdr:pic>
      <xdr:nvPicPr>
        <xdr:cNvPr id="345" name="Рисунок 344">
          <a:extLst>
            <a:ext uri="{FF2B5EF4-FFF2-40B4-BE49-F238E27FC236}">
              <a16:creationId xmlns="" xmlns:a16="http://schemas.microsoft.com/office/drawing/2014/main" id="{00000000-0008-0000-0000-000040000000}"/>
            </a:ext>
          </a:extLst>
        </xdr:cNvPr>
        <xdr:cNvPicPr>
          <a:picLocks noChangeAspect="1"/>
        </xdr:cNvPicPr>
      </xdr:nvPicPr>
      <xdr:blipFill>
        <a:blip xmlns:r="http://schemas.openxmlformats.org/officeDocument/2006/relationships" r:embed="rId72"/>
        <a:stretch>
          <a:fillRect/>
        </a:stretch>
      </xdr:blipFill>
      <xdr:spPr>
        <a:xfrm>
          <a:off x="4381500" y="71113650"/>
          <a:ext cx="857250" cy="857250"/>
        </a:xfrm>
        <a:prstGeom prst="rect">
          <a:avLst/>
        </a:prstGeom>
      </xdr:spPr>
    </xdr:pic>
    <xdr:clientData/>
  </xdr:twoCellAnchor>
  <xdr:twoCellAnchor>
    <xdr:from>
      <xdr:col>5</xdr:col>
      <xdr:colOff>85725</xdr:colOff>
      <xdr:row>85</xdr:row>
      <xdr:rowOff>0</xdr:rowOff>
    </xdr:from>
    <xdr:to>
      <xdr:col>5</xdr:col>
      <xdr:colOff>1276350</xdr:colOff>
      <xdr:row>86</xdr:row>
      <xdr:rowOff>0</xdr:rowOff>
    </xdr:to>
    <xdr:pic>
      <xdr:nvPicPr>
        <xdr:cNvPr id="97" name="Имя " descr="Descr "/>
        <xdr:cNvPicPr>
          <a:picLocks noChangeAspect="1"/>
        </xdr:cNvPicPr>
      </xdr:nvPicPr>
      <xdr:blipFill>
        <a:blip xmlns:r="http://schemas.openxmlformats.org/officeDocument/2006/relationships" r:embed="rId73"/>
        <a:stretch>
          <a:fillRect/>
        </a:stretch>
      </xdr:blipFill>
      <xdr:spPr>
        <a:xfrm>
          <a:off x="4162425" y="2809875"/>
          <a:ext cx="1190625" cy="1190625"/>
        </a:xfrm>
        <a:prstGeom prst="rect">
          <a:avLst/>
        </a:prstGeom>
        <a:ln>
          <a:noFill/>
        </a:ln>
      </xdr:spPr>
    </xdr:pic>
    <xdr:clientData/>
  </xdr:twoCellAnchor>
  <xdr:twoCellAnchor>
    <xdr:from>
      <xdr:col>5</xdr:col>
      <xdr:colOff>381000</xdr:colOff>
      <xdr:row>84</xdr:row>
      <xdr:rowOff>85725</xdr:rowOff>
    </xdr:from>
    <xdr:to>
      <xdr:col>5</xdr:col>
      <xdr:colOff>1266824</xdr:colOff>
      <xdr:row>84</xdr:row>
      <xdr:rowOff>971549</xdr:rowOff>
    </xdr:to>
    <xdr:pic>
      <xdr:nvPicPr>
        <xdr:cNvPr id="98" name="Имя " descr="Descr "/>
        <xdr:cNvPicPr>
          <a:picLocks noChangeAspect="1"/>
        </xdr:cNvPicPr>
      </xdr:nvPicPr>
      <xdr:blipFill>
        <a:blip xmlns:r="http://schemas.openxmlformats.org/officeDocument/2006/relationships" r:embed="rId74"/>
        <a:stretch>
          <a:fillRect/>
        </a:stretch>
      </xdr:blipFill>
      <xdr:spPr>
        <a:xfrm>
          <a:off x="4457700" y="1704975"/>
          <a:ext cx="885824" cy="885824"/>
        </a:xfrm>
        <a:prstGeom prst="rect">
          <a:avLst/>
        </a:prstGeom>
        <a:ln>
          <a:noFill/>
        </a:ln>
      </xdr:spPr>
    </xdr:pic>
    <xdr:clientData/>
  </xdr:twoCellAnchor>
  <xdr:twoCellAnchor>
    <xdr:from>
      <xdr:col>5</xdr:col>
      <xdr:colOff>266700</xdr:colOff>
      <xdr:row>83</xdr:row>
      <xdr:rowOff>76201</xdr:rowOff>
    </xdr:from>
    <xdr:to>
      <xdr:col>5</xdr:col>
      <xdr:colOff>1219199</xdr:colOff>
      <xdr:row>83</xdr:row>
      <xdr:rowOff>1028700</xdr:rowOff>
    </xdr:to>
    <xdr:pic>
      <xdr:nvPicPr>
        <xdr:cNvPr id="99" name="Имя " descr="Descr "/>
        <xdr:cNvPicPr>
          <a:picLocks noChangeAspect="1"/>
        </xdr:cNvPicPr>
      </xdr:nvPicPr>
      <xdr:blipFill>
        <a:blip xmlns:r="http://schemas.openxmlformats.org/officeDocument/2006/relationships" r:embed="rId75"/>
        <a:stretch>
          <a:fillRect/>
        </a:stretch>
      </xdr:blipFill>
      <xdr:spPr>
        <a:xfrm>
          <a:off x="4343400" y="504826"/>
          <a:ext cx="952499" cy="952499"/>
        </a:xfrm>
        <a:prstGeom prst="rect">
          <a:avLst/>
        </a:prstGeom>
        <a:ln>
          <a:noFill/>
        </a:ln>
      </xdr:spPr>
    </xdr:pic>
    <xdr:clientData/>
  </xdr:twoCellAnchor>
  <xdr:twoCellAnchor>
    <xdr:from>
      <xdr:col>5</xdr:col>
      <xdr:colOff>161925</xdr:colOff>
      <xdr:row>86</xdr:row>
      <xdr:rowOff>0</xdr:rowOff>
    </xdr:from>
    <xdr:to>
      <xdr:col>5</xdr:col>
      <xdr:colOff>1352550</xdr:colOff>
      <xdr:row>87</xdr:row>
      <xdr:rowOff>0</xdr:rowOff>
    </xdr:to>
    <xdr:pic>
      <xdr:nvPicPr>
        <xdr:cNvPr id="100" name="Имя " descr="Descr "/>
        <xdr:cNvPicPr>
          <a:picLocks noChangeAspect="1"/>
        </xdr:cNvPicPr>
      </xdr:nvPicPr>
      <xdr:blipFill>
        <a:blip xmlns:r="http://schemas.openxmlformats.org/officeDocument/2006/relationships" r:embed="rId76"/>
        <a:stretch>
          <a:fillRect/>
        </a:stretch>
      </xdr:blipFill>
      <xdr:spPr>
        <a:xfrm>
          <a:off x="4238625" y="4000500"/>
          <a:ext cx="1190625" cy="1190625"/>
        </a:xfrm>
        <a:prstGeom prst="rect">
          <a:avLst/>
        </a:prstGeom>
        <a:ln>
          <a:noFill/>
        </a:ln>
      </xdr:spPr>
    </xdr:pic>
    <xdr:clientData/>
  </xdr:twoCellAnchor>
  <xdr:twoCellAnchor>
    <xdr:from>
      <xdr:col>5</xdr:col>
      <xdr:colOff>0</xdr:colOff>
      <xdr:row>88</xdr:row>
      <xdr:rowOff>0</xdr:rowOff>
    </xdr:from>
    <xdr:to>
      <xdr:col>5</xdr:col>
      <xdr:colOff>1190625</xdr:colOff>
      <xdr:row>89</xdr:row>
      <xdr:rowOff>0</xdr:rowOff>
    </xdr:to>
    <xdr:pic>
      <xdr:nvPicPr>
        <xdr:cNvPr id="101" name="Имя " descr="Descr "/>
        <xdr:cNvPicPr>
          <a:picLocks noChangeAspect="1"/>
        </xdr:cNvPicPr>
      </xdr:nvPicPr>
      <xdr:blipFill>
        <a:blip xmlns:r="http://schemas.openxmlformats.org/officeDocument/2006/relationships" r:embed="rId77"/>
        <a:stretch>
          <a:fillRect/>
        </a:stretch>
      </xdr:blipFill>
      <xdr:spPr>
        <a:xfrm>
          <a:off x="4076700" y="6381750"/>
          <a:ext cx="1190625" cy="1190625"/>
        </a:xfrm>
        <a:prstGeom prst="rect">
          <a:avLst/>
        </a:prstGeom>
        <a:ln>
          <a:noFill/>
        </a:ln>
      </xdr:spPr>
    </xdr:pic>
    <xdr:clientData/>
  </xdr:twoCellAnchor>
  <xdr:twoCellAnchor>
    <xdr:from>
      <xdr:col>5</xdr:col>
      <xdr:colOff>0</xdr:colOff>
      <xdr:row>89</xdr:row>
      <xdr:rowOff>0</xdr:rowOff>
    </xdr:from>
    <xdr:to>
      <xdr:col>5</xdr:col>
      <xdr:colOff>1190625</xdr:colOff>
      <xdr:row>90</xdr:row>
      <xdr:rowOff>0</xdr:rowOff>
    </xdr:to>
    <xdr:pic>
      <xdr:nvPicPr>
        <xdr:cNvPr id="102" name="Имя " descr="Descr "/>
        <xdr:cNvPicPr>
          <a:picLocks noChangeAspect="1"/>
        </xdr:cNvPicPr>
      </xdr:nvPicPr>
      <xdr:blipFill>
        <a:blip xmlns:r="http://schemas.openxmlformats.org/officeDocument/2006/relationships" r:embed="rId78"/>
        <a:stretch>
          <a:fillRect/>
        </a:stretch>
      </xdr:blipFill>
      <xdr:spPr>
        <a:xfrm>
          <a:off x="4076700" y="7572375"/>
          <a:ext cx="1190625" cy="1190625"/>
        </a:xfrm>
        <a:prstGeom prst="rect">
          <a:avLst/>
        </a:prstGeom>
        <a:ln>
          <a:noFill/>
        </a:ln>
      </xdr:spPr>
    </xdr:pic>
    <xdr:clientData/>
  </xdr:twoCellAnchor>
  <xdr:twoCellAnchor>
    <xdr:from>
      <xdr:col>4</xdr:col>
      <xdr:colOff>828675</xdr:colOff>
      <xdr:row>90</xdr:row>
      <xdr:rowOff>38100</xdr:rowOff>
    </xdr:from>
    <xdr:to>
      <xdr:col>6</xdr:col>
      <xdr:colOff>62193</xdr:colOff>
      <xdr:row>90</xdr:row>
      <xdr:rowOff>1181100</xdr:rowOff>
    </xdr:to>
    <xdr:pic>
      <xdr:nvPicPr>
        <xdr:cNvPr id="103" name="Имя " descr="Descr "/>
        <xdr:cNvPicPr>
          <a:picLocks noChangeAspect="1"/>
        </xdr:cNvPicPr>
      </xdr:nvPicPr>
      <xdr:blipFill>
        <a:blip xmlns:r="http://schemas.openxmlformats.org/officeDocument/2006/relationships" r:embed="rId79"/>
        <a:stretch>
          <a:fillRect/>
        </a:stretch>
      </xdr:blipFill>
      <xdr:spPr>
        <a:xfrm>
          <a:off x="4010025" y="8801100"/>
          <a:ext cx="1557618" cy="1143000"/>
        </a:xfrm>
        <a:prstGeom prst="rect">
          <a:avLst/>
        </a:prstGeom>
        <a:ln>
          <a:noFill/>
        </a:ln>
      </xdr:spPr>
    </xdr:pic>
    <xdr:clientData/>
  </xdr:twoCellAnchor>
  <xdr:twoCellAnchor>
    <xdr:from>
      <xdr:col>5</xdr:col>
      <xdr:colOff>95250</xdr:colOff>
      <xdr:row>91</xdr:row>
      <xdr:rowOff>104776</xdr:rowOff>
    </xdr:from>
    <xdr:to>
      <xdr:col>5</xdr:col>
      <xdr:colOff>1171575</xdr:colOff>
      <xdr:row>91</xdr:row>
      <xdr:rowOff>1222562</xdr:rowOff>
    </xdr:to>
    <xdr:pic>
      <xdr:nvPicPr>
        <xdr:cNvPr id="104" name="Имя " descr="Descr "/>
        <xdr:cNvPicPr>
          <a:picLocks noChangeAspect="1"/>
        </xdr:cNvPicPr>
      </xdr:nvPicPr>
      <xdr:blipFill>
        <a:blip xmlns:r="http://schemas.openxmlformats.org/officeDocument/2006/relationships" r:embed="rId80"/>
        <a:stretch>
          <a:fillRect/>
        </a:stretch>
      </xdr:blipFill>
      <xdr:spPr>
        <a:xfrm>
          <a:off x="5353050" y="428626"/>
          <a:ext cx="1076325" cy="870136"/>
        </a:xfrm>
        <a:prstGeom prst="rect">
          <a:avLst/>
        </a:prstGeom>
        <a:ln>
          <a:noFill/>
        </a:ln>
      </xdr:spPr>
    </xdr:pic>
    <xdr:clientData/>
  </xdr:twoCellAnchor>
  <xdr:twoCellAnchor>
    <xdr:from>
      <xdr:col>5</xdr:col>
      <xdr:colOff>19050</xdr:colOff>
      <xdr:row>92</xdr:row>
      <xdr:rowOff>19050</xdr:rowOff>
    </xdr:from>
    <xdr:to>
      <xdr:col>5</xdr:col>
      <xdr:colOff>1190625</xdr:colOff>
      <xdr:row>92</xdr:row>
      <xdr:rowOff>1235755</xdr:rowOff>
    </xdr:to>
    <xdr:pic>
      <xdr:nvPicPr>
        <xdr:cNvPr id="105" name="Имя " descr="Descr "/>
        <xdr:cNvPicPr>
          <a:picLocks noChangeAspect="1"/>
        </xdr:cNvPicPr>
      </xdr:nvPicPr>
      <xdr:blipFill>
        <a:blip xmlns:r="http://schemas.openxmlformats.org/officeDocument/2006/relationships" r:embed="rId81"/>
        <a:stretch>
          <a:fillRect/>
        </a:stretch>
      </xdr:blipFill>
      <xdr:spPr>
        <a:xfrm>
          <a:off x="5276850" y="1314450"/>
          <a:ext cx="1171575" cy="950005"/>
        </a:xfrm>
        <a:prstGeom prst="rect">
          <a:avLst/>
        </a:prstGeom>
        <a:ln>
          <a:noFill/>
        </a:ln>
      </xdr:spPr>
    </xdr:pic>
    <xdr:clientData/>
  </xdr:twoCellAnchor>
  <xdr:twoCellAnchor>
    <xdr:from>
      <xdr:col>5</xdr:col>
      <xdr:colOff>9525</xdr:colOff>
      <xdr:row>93</xdr:row>
      <xdr:rowOff>19050</xdr:rowOff>
    </xdr:from>
    <xdr:to>
      <xdr:col>5</xdr:col>
      <xdr:colOff>1181100</xdr:colOff>
      <xdr:row>93</xdr:row>
      <xdr:rowOff>1235755</xdr:rowOff>
    </xdr:to>
    <xdr:pic>
      <xdr:nvPicPr>
        <xdr:cNvPr id="106" name="Имя " descr="Descr "/>
        <xdr:cNvPicPr>
          <a:picLocks noChangeAspect="1"/>
        </xdr:cNvPicPr>
      </xdr:nvPicPr>
      <xdr:blipFill>
        <a:blip xmlns:r="http://schemas.openxmlformats.org/officeDocument/2006/relationships" r:embed="rId82"/>
        <a:stretch>
          <a:fillRect/>
        </a:stretch>
      </xdr:blipFill>
      <xdr:spPr>
        <a:xfrm>
          <a:off x="5267325" y="2286000"/>
          <a:ext cx="1171575" cy="950005"/>
        </a:xfrm>
        <a:prstGeom prst="rect">
          <a:avLst/>
        </a:prstGeom>
        <a:ln>
          <a:noFill/>
        </a:ln>
      </xdr:spPr>
    </xdr:pic>
    <xdr:clientData/>
  </xdr:twoCellAnchor>
  <xdr:twoCellAnchor editAs="oneCell">
    <xdr:from>
      <xdr:col>5</xdr:col>
      <xdr:colOff>266700</xdr:colOff>
      <xdr:row>86</xdr:row>
      <xdr:rowOff>933450</xdr:rowOff>
    </xdr:from>
    <xdr:to>
      <xdr:col>5</xdr:col>
      <xdr:colOff>1200150</xdr:colOff>
      <xdr:row>87</xdr:row>
      <xdr:rowOff>914400</xdr:rowOff>
    </xdr:to>
    <xdr:pic>
      <xdr:nvPicPr>
        <xdr:cNvPr id="3" name="Рисунок 2"/>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4343400" y="75838050"/>
          <a:ext cx="933450" cy="93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152400</xdr:colOff>
      <xdr:row>8</xdr:row>
      <xdr:rowOff>0</xdr:rowOff>
    </xdr:from>
    <xdr:to>
      <xdr:col>5</xdr:col>
      <xdr:colOff>1219200</xdr:colOff>
      <xdr:row>9</xdr:row>
      <xdr:rowOff>0</xdr:rowOff>
    </xdr:to>
    <xdr:pic>
      <xdr:nvPicPr>
        <xdr:cNvPr id="2" name="Имя " descr="Descr "/>
        <xdr:cNvPicPr>
          <a:picLocks noChangeAspect="1"/>
        </xdr:cNvPicPr>
      </xdr:nvPicPr>
      <xdr:blipFill>
        <a:blip xmlns:r="http://schemas.openxmlformats.org/officeDocument/2006/relationships" r:embed="rId1"/>
        <a:stretch>
          <a:fillRect/>
        </a:stretch>
      </xdr:blipFill>
      <xdr:spPr>
        <a:xfrm>
          <a:off x="4152900" y="1533525"/>
          <a:ext cx="1066800" cy="952500"/>
        </a:xfrm>
        <a:prstGeom prst="rect">
          <a:avLst/>
        </a:prstGeom>
        <a:ln>
          <a:noFill/>
        </a:ln>
      </xdr:spPr>
    </xdr:pic>
    <xdr:clientData/>
  </xdr:twoCellAnchor>
  <xdr:twoCellAnchor>
    <xdr:from>
      <xdr:col>5</xdr:col>
      <xdr:colOff>0</xdr:colOff>
      <xdr:row>9</xdr:row>
      <xdr:rowOff>0</xdr:rowOff>
    </xdr:from>
    <xdr:to>
      <xdr:col>6</xdr:col>
      <xdr:colOff>0</xdr:colOff>
      <xdr:row>10</xdr:row>
      <xdr:rowOff>0</xdr:rowOff>
    </xdr:to>
    <xdr:pic>
      <xdr:nvPicPr>
        <xdr:cNvPr id="3" name="Имя " descr="Descr "/>
        <xdr:cNvPicPr>
          <a:picLocks noChangeAspect="1"/>
        </xdr:cNvPicPr>
      </xdr:nvPicPr>
      <xdr:blipFill>
        <a:blip xmlns:r="http://schemas.openxmlformats.org/officeDocument/2006/relationships" r:embed="rId2"/>
        <a:stretch>
          <a:fillRect/>
        </a:stretch>
      </xdr:blipFill>
      <xdr:spPr>
        <a:xfrm>
          <a:off x="4438650" y="1190625"/>
          <a:ext cx="1257300" cy="1190625"/>
        </a:xfrm>
        <a:prstGeom prst="rect">
          <a:avLst/>
        </a:prstGeom>
        <a:ln>
          <a:noFill/>
        </a:ln>
      </xdr:spPr>
    </xdr:pic>
    <xdr:clientData/>
  </xdr:twoCellAnchor>
  <xdr:twoCellAnchor>
    <xdr:from>
      <xdr:col>5</xdr:col>
      <xdr:colOff>0</xdr:colOff>
      <xdr:row>10</xdr:row>
      <xdr:rowOff>0</xdr:rowOff>
    </xdr:from>
    <xdr:to>
      <xdr:col>6</xdr:col>
      <xdr:colOff>0</xdr:colOff>
      <xdr:row>11</xdr:row>
      <xdr:rowOff>0</xdr:rowOff>
    </xdr:to>
    <xdr:pic>
      <xdr:nvPicPr>
        <xdr:cNvPr id="4" name="Имя " descr="Descr "/>
        <xdr:cNvPicPr>
          <a:picLocks noChangeAspect="1"/>
        </xdr:cNvPicPr>
      </xdr:nvPicPr>
      <xdr:blipFill>
        <a:blip xmlns:r="http://schemas.openxmlformats.org/officeDocument/2006/relationships" r:embed="rId3"/>
        <a:stretch>
          <a:fillRect/>
        </a:stretch>
      </xdr:blipFill>
      <xdr:spPr>
        <a:xfrm>
          <a:off x="4438650" y="2381250"/>
          <a:ext cx="1257300" cy="1190625"/>
        </a:xfrm>
        <a:prstGeom prst="rect">
          <a:avLst/>
        </a:prstGeom>
        <a:ln>
          <a:noFill/>
        </a:ln>
      </xdr:spPr>
    </xdr:pic>
    <xdr:clientData/>
  </xdr:twoCellAnchor>
  <xdr:twoCellAnchor>
    <xdr:from>
      <xdr:col>5</xdr:col>
      <xdr:colOff>152400</xdr:colOff>
      <xdr:row>11</xdr:row>
      <xdr:rowOff>0</xdr:rowOff>
    </xdr:from>
    <xdr:to>
      <xdr:col>5</xdr:col>
      <xdr:colOff>1276350</xdr:colOff>
      <xdr:row>12</xdr:row>
      <xdr:rowOff>0</xdr:rowOff>
    </xdr:to>
    <xdr:pic>
      <xdr:nvPicPr>
        <xdr:cNvPr id="5" name="Имя " descr="Descr "/>
        <xdr:cNvPicPr>
          <a:picLocks noChangeAspect="1"/>
        </xdr:cNvPicPr>
      </xdr:nvPicPr>
      <xdr:blipFill>
        <a:blip xmlns:r="http://schemas.openxmlformats.org/officeDocument/2006/relationships" r:embed="rId4"/>
        <a:stretch>
          <a:fillRect/>
        </a:stretch>
      </xdr:blipFill>
      <xdr:spPr>
        <a:xfrm>
          <a:off x="4152900" y="4391025"/>
          <a:ext cx="1123950" cy="952500"/>
        </a:xfrm>
        <a:prstGeom prst="rect">
          <a:avLst/>
        </a:prstGeom>
        <a:ln>
          <a:noFill/>
        </a:ln>
      </xdr:spPr>
    </xdr:pic>
    <xdr:clientData/>
  </xdr:twoCellAnchor>
  <xdr:twoCellAnchor>
    <xdr:from>
      <xdr:col>5</xdr:col>
      <xdr:colOff>0</xdr:colOff>
      <xdr:row>12</xdr:row>
      <xdr:rowOff>0</xdr:rowOff>
    </xdr:from>
    <xdr:to>
      <xdr:col>6</xdr:col>
      <xdr:colOff>0</xdr:colOff>
      <xdr:row>13</xdr:row>
      <xdr:rowOff>0</xdr:rowOff>
    </xdr:to>
    <xdr:pic>
      <xdr:nvPicPr>
        <xdr:cNvPr id="6" name="Имя " descr="Descr "/>
        <xdr:cNvPicPr>
          <a:picLocks noChangeAspect="1"/>
        </xdr:cNvPicPr>
      </xdr:nvPicPr>
      <xdr:blipFill>
        <a:blip xmlns:r="http://schemas.openxmlformats.org/officeDocument/2006/relationships" r:embed="rId5"/>
        <a:stretch>
          <a:fillRect/>
        </a:stretch>
      </xdr:blipFill>
      <xdr:spPr>
        <a:xfrm>
          <a:off x="4438650" y="4762500"/>
          <a:ext cx="1257300" cy="1190625"/>
        </a:xfrm>
        <a:prstGeom prst="rect">
          <a:avLst/>
        </a:prstGeom>
        <a:ln>
          <a:noFill/>
        </a:ln>
      </xdr:spPr>
    </xdr:pic>
    <xdr:clientData/>
  </xdr:twoCellAnchor>
  <xdr:twoCellAnchor>
    <xdr:from>
      <xdr:col>5</xdr:col>
      <xdr:colOff>0</xdr:colOff>
      <xdr:row>13</xdr:row>
      <xdr:rowOff>0</xdr:rowOff>
    </xdr:from>
    <xdr:to>
      <xdr:col>6</xdr:col>
      <xdr:colOff>0</xdr:colOff>
      <xdr:row>14</xdr:row>
      <xdr:rowOff>0</xdr:rowOff>
    </xdr:to>
    <xdr:pic>
      <xdr:nvPicPr>
        <xdr:cNvPr id="7" name="Имя " descr="Descr "/>
        <xdr:cNvPicPr>
          <a:picLocks noChangeAspect="1"/>
        </xdr:cNvPicPr>
      </xdr:nvPicPr>
      <xdr:blipFill>
        <a:blip xmlns:r="http://schemas.openxmlformats.org/officeDocument/2006/relationships" r:embed="rId6"/>
        <a:stretch>
          <a:fillRect/>
        </a:stretch>
      </xdr:blipFill>
      <xdr:spPr>
        <a:xfrm>
          <a:off x="4438650" y="5953125"/>
          <a:ext cx="1257300" cy="1190625"/>
        </a:xfrm>
        <a:prstGeom prst="rect">
          <a:avLst/>
        </a:prstGeom>
        <a:ln>
          <a:noFill/>
        </a:ln>
      </xdr:spPr>
    </xdr:pic>
    <xdr:clientData/>
  </xdr:twoCellAnchor>
  <xdr:twoCellAnchor>
    <xdr:from>
      <xdr:col>5</xdr:col>
      <xdr:colOff>190501</xdr:colOff>
      <xdr:row>14</xdr:row>
      <xdr:rowOff>19050</xdr:rowOff>
    </xdr:from>
    <xdr:to>
      <xdr:col>5</xdr:col>
      <xdr:colOff>1181100</xdr:colOff>
      <xdr:row>15</xdr:row>
      <xdr:rowOff>19050</xdr:rowOff>
    </xdr:to>
    <xdr:pic>
      <xdr:nvPicPr>
        <xdr:cNvPr id="8" name="Имя " descr="Descr "/>
        <xdr:cNvPicPr>
          <a:picLocks noChangeAspect="1"/>
        </xdr:cNvPicPr>
      </xdr:nvPicPr>
      <xdr:blipFill>
        <a:blip xmlns:r="http://schemas.openxmlformats.org/officeDocument/2006/relationships" r:embed="rId7"/>
        <a:stretch>
          <a:fillRect/>
        </a:stretch>
      </xdr:blipFill>
      <xdr:spPr>
        <a:xfrm>
          <a:off x="4191001" y="7267575"/>
          <a:ext cx="990599" cy="952500"/>
        </a:xfrm>
        <a:prstGeom prst="rect">
          <a:avLst/>
        </a:prstGeom>
        <a:ln>
          <a:noFill/>
        </a:ln>
      </xdr:spPr>
    </xdr:pic>
    <xdr:clientData/>
  </xdr:twoCellAnchor>
  <xdr:twoCellAnchor>
    <xdr:from>
      <xdr:col>5</xdr:col>
      <xdr:colOff>219076</xdr:colOff>
      <xdr:row>15</xdr:row>
      <xdr:rowOff>0</xdr:rowOff>
    </xdr:from>
    <xdr:to>
      <xdr:col>5</xdr:col>
      <xdr:colOff>1152525</xdr:colOff>
      <xdr:row>16</xdr:row>
      <xdr:rowOff>0</xdr:rowOff>
    </xdr:to>
    <xdr:pic>
      <xdr:nvPicPr>
        <xdr:cNvPr id="9" name="Имя " descr="Descr "/>
        <xdr:cNvPicPr>
          <a:picLocks noChangeAspect="1"/>
        </xdr:cNvPicPr>
      </xdr:nvPicPr>
      <xdr:blipFill>
        <a:blip xmlns:r="http://schemas.openxmlformats.org/officeDocument/2006/relationships" r:embed="rId7"/>
        <a:stretch>
          <a:fillRect/>
        </a:stretch>
      </xdr:blipFill>
      <xdr:spPr>
        <a:xfrm>
          <a:off x="4219576" y="8201025"/>
          <a:ext cx="933449" cy="952500"/>
        </a:xfrm>
        <a:prstGeom prst="rect">
          <a:avLst/>
        </a:prstGeom>
        <a:ln>
          <a:noFill/>
        </a:ln>
      </xdr:spPr>
    </xdr:pic>
    <xdr:clientData/>
  </xdr:twoCellAnchor>
  <xdr:twoCellAnchor>
    <xdr:from>
      <xdr:col>5</xdr:col>
      <xdr:colOff>123825</xdr:colOff>
      <xdr:row>16</xdr:row>
      <xdr:rowOff>0</xdr:rowOff>
    </xdr:from>
    <xdr:to>
      <xdr:col>5</xdr:col>
      <xdr:colOff>1238250</xdr:colOff>
      <xdr:row>17</xdr:row>
      <xdr:rowOff>0</xdr:rowOff>
    </xdr:to>
    <xdr:pic>
      <xdr:nvPicPr>
        <xdr:cNvPr id="10" name="Имя " descr="Descr "/>
        <xdr:cNvPicPr>
          <a:picLocks noChangeAspect="1"/>
        </xdr:cNvPicPr>
      </xdr:nvPicPr>
      <xdr:blipFill>
        <a:blip xmlns:r="http://schemas.openxmlformats.org/officeDocument/2006/relationships" r:embed="rId8"/>
        <a:stretch>
          <a:fillRect/>
        </a:stretch>
      </xdr:blipFill>
      <xdr:spPr>
        <a:xfrm>
          <a:off x="4124325" y="9153525"/>
          <a:ext cx="1114425" cy="952500"/>
        </a:xfrm>
        <a:prstGeom prst="rect">
          <a:avLst/>
        </a:prstGeom>
        <a:ln>
          <a:noFill/>
        </a:ln>
      </xdr:spPr>
    </xdr:pic>
    <xdr:clientData/>
  </xdr:twoCellAnchor>
  <xdr:twoCellAnchor>
    <xdr:from>
      <xdr:col>5</xdr:col>
      <xdr:colOff>0</xdr:colOff>
      <xdr:row>17</xdr:row>
      <xdr:rowOff>0</xdr:rowOff>
    </xdr:from>
    <xdr:to>
      <xdr:col>6</xdr:col>
      <xdr:colOff>0</xdr:colOff>
      <xdr:row>18</xdr:row>
      <xdr:rowOff>0</xdr:rowOff>
    </xdr:to>
    <xdr:pic>
      <xdr:nvPicPr>
        <xdr:cNvPr id="11" name="Имя " descr="Descr "/>
        <xdr:cNvPicPr>
          <a:picLocks noChangeAspect="1"/>
        </xdr:cNvPicPr>
      </xdr:nvPicPr>
      <xdr:blipFill>
        <a:blip xmlns:r="http://schemas.openxmlformats.org/officeDocument/2006/relationships" r:embed="rId9"/>
        <a:stretch>
          <a:fillRect/>
        </a:stretch>
      </xdr:blipFill>
      <xdr:spPr>
        <a:xfrm>
          <a:off x="4438650" y="10715625"/>
          <a:ext cx="1257300" cy="1190625"/>
        </a:xfrm>
        <a:prstGeom prst="rect">
          <a:avLst/>
        </a:prstGeom>
        <a:ln>
          <a:noFill/>
        </a:ln>
      </xdr:spPr>
    </xdr:pic>
    <xdr:clientData/>
  </xdr:twoCellAnchor>
  <xdr:twoCellAnchor>
    <xdr:from>
      <xdr:col>5</xdr:col>
      <xdr:colOff>0</xdr:colOff>
      <xdr:row>18</xdr:row>
      <xdr:rowOff>0</xdr:rowOff>
    </xdr:from>
    <xdr:to>
      <xdr:col>6</xdr:col>
      <xdr:colOff>0</xdr:colOff>
      <xdr:row>19</xdr:row>
      <xdr:rowOff>0</xdr:rowOff>
    </xdr:to>
    <xdr:pic>
      <xdr:nvPicPr>
        <xdr:cNvPr id="12" name="Имя " descr="Descr "/>
        <xdr:cNvPicPr>
          <a:picLocks noChangeAspect="1"/>
        </xdr:cNvPicPr>
      </xdr:nvPicPr>
      <xdr:blipFill>
        <a:blip xmlns:r="http://schemas.openxmlformats.org/officeDocument/2006/relationships" r:embed="rId10"/>
        <a:stretch>
          <a:fillRect/>
        </a:stretch>
      </xdr:blipFill>
      <xdr:spPr>
        <a:xfrm>
          <a:off x="4438650" y="11906250"/>
          <a:ext cx="1257300" cy="1190625"/>
        </a:xfrm>
        <a:prstGeom prst="rect">
          <a:avLst/>
        </a:prstGeom>
        <a:ln>
          <a:noFill/>
        </a:ln>
      </xdr:spPr>
    </xdr:pic>
    <xdr:clientData/>
  </xdr:twoCellAnchor>
  <xdr:twoCellAnchor>
    <xdr:from>
      <xdr:col>5</xdr:col>
      <xdr:colOff>0</xdr:colOff>
      <xdr:row>19</xdr:row>
      <xdr:rowOff>0</xdr:rowOff>
    </xdr:from>
    <xdr:to>
      <xdr:col>6</xdr:col>
      <xdr:colOff>0</xdr:colOff>
      <xdr:row>20</xdr:row>
      <xdr:rowOff>0</xdr:rowOff>
    </xdr:to>
    <xdr:pic>
      <xdr:nvPicPr>
        <xdr:cNvPr id="13" name="Имя " descr="Descr "/>
        <xdr:cNvPicPr>
          <a:picLocks noChangeAspect="1"/>
        </xdr:cNvPicPr>
      </xdr:nvPicPr>
      <xdr:blipFill>
        <a:blip xmlns:r="http://schemas.openxmlformats.org/officeDocument/2006/relationships" r:embed="rId11"/>
        <a:stretch>
          <a:fillRect/>
        </a:stretch>
      </xdr:blipFill>
      <xdr:spPr>
        <a:xfrm>
          <a:off x="4438650" y="13096875"/>
          <a:ext cx="1257300" cy="1190625"/>
        </a:xfrm>
        <a:prstGeom prst="rect">
          <a:avLst/>
        </a:prstGeom>
        <a:ln>
          <a:noFill/>
        </a:ln>
      </xdr:spPr>
    </xdr:pic>
    <xdr:clientData/>
  </xdr:twoCellAnchor>
  <xdr:twoCellAnchor>
    <xdr:from>
      <xdr:col>5</xdr:col>
      <xdr:colOff>0</xdr:colOff>
      <xdr:row>20</xdr:row>
      <xdr:rowOff>0</xdr:rowOff>
    </xdr:from>
    <xdr:to>
      <xdr:col>6</xdr:col>
      <xdr:colOff>0</xdr:colOff>
      <xdr:row>21</xdr:row>
      <xdr:rowOff>0</xdr:rowOff>
    </xdr:to>
    <xdr:pic>
      <xdr:nvPicPr>
        <xdr:cNvPr id="14" name="Имя " descr="Descr "/>
        <xdr:cNvPicPr>
          <a:picLocks noChangeAspect="1"/>
        </xdr:cNvPicPr>
      </xdr:nvPicPr>
      <xdr:blipFill>
        <a:blip xmlns:r="http://schemas.openxmlformats.org/officeDocument/2006/relationships" r:embed="rId12"/>
        <a:stretch>
          <a:fillRect/>
        </a:stretch>
      </xdr:blipFill>
      <xdr:spPr>
        <a:xfrm>
          <a:off x="4438650" y="14287500"/>
          <a:ext cx="1257300" cy="1190625"/>
        </a:xfrm>
        <a:prstGeom prst="rect">
          <a:avLst/>
        </a:prstGeom>
        <a:ln>
          <a:noFill/>
        </a:ln>
      </xdr:spPr>
    </xdr:pic>
    <xdr:clientData/>
  </xdr:twoCellAnchor>
  <xdr:twoCellAnchor>
    <xdr:from>
      <xdr:col>5</xdr:col>
      <xdr:colOff>0</xdr:colOff>
      <xdr:row>21</xdr:row>
      <xdr:rowOff>0</xdr:rowOff>
    </xdr:from>
    <xdr:to>
      <xdr:col>6</xdr:col>
      <xdr:colOff>0</xdr:colOff>
      <xdr:row>22</xdr:row>
      <xdr:rowOff>0</xdr:rowOff>
    </xdr:to>
    <xdr:pic>
      <xdr:nvPicPr>
        <xdr:cNvPr id="15" name="Имя " descr="Descr "/>
        <xdr:cNvPicPr>
          <a:picLocks noChangeAspect="1"/>
        </xdr:cNvPicPr>
      </xdr:nvPicPr>
      <xdr:blipFill>
        <a:blip xmlns:r="http://schemas.openxmlformats.org/officeDocument/2006/relationships" r:embed="rId13"/>
        <a:stretch>
          <a:fillRect/>
        </a:stretch>
      </xdr:blipFill>
      <xdr:spPr>
        <a:xfrm>
          <a:off x="4438650" y="15478125"/>
          <a:ext cx="1257300" cy="1190625"/>
        </a:xfrm>
        <a:prstGeom prst="rect">
          <a:avLst/>
        </a:prstGeom>
        <a:ln>
          <a:noFill/>
        </a:ln>
      </xdr:spPr>
    </xdr:pic>
    <xdr:clientData/>
  </xdr:twoCellAnchor>
  <xdr:twoCellAnchor>
    <xdr:from>
      <xdr:col>5</xdr:col>
      <xdr:colOff>85726</xdr:colOff>
      <xdr:row>22</xdr:row>
      <xdr:rowOff>57150</xdr:rowOff>
    </xdr:from>
    <xdr:to>
      <xdr:col>5</xdr:col>
      <xdr:colOff>1304926</xdr:colOff>
      <xdr:row>23</xdr:row>
      <xdr:rowOff>0</xdr:rowOff>
    </xdr:to>
    <xdr:pic>
      <xdr:nvPicPr>
        <xdr:cNvPr id="16" name="Имя " descr="Descr "/>
        <xdr:cNvPicPr>
          <a:picLocks noChangeAspect="1"/>
        </xdr:cNvPicPr>
      </xdr:nvPicPr>
      <xdr:blipFill>
        <a:blip xmlns:r="http://schemas.openxmlformats.org/officeDocument/2006/relationships" r:embed="rId14"/>
        <a:stretch>
          <a:fillRect/>
        </a:stretch>
      </xdr:blipFill>
      <xdr:spPr>
        <a:xfrm>
          <a:off x="4086226" y="14925675"/>
          <a:ext cx="1219200" cy="895350"/>
        </a:xfrm>
        <a:prstGeom prst="rect">
          <a:avLst/>
        </a:prstGeom>
        <a:ln>
          <a:noFill/>
        </a:ln>
      </xdr:spPr>
    </xdr:pic>
    <xdr:clientData/>
  </xdr:twoCellAnchor>
  <xdr:twoCellAnchor>
    <xdr:from>
      <xdr:col>5</xdr:col>
      <xdr:colOff>0</xdr:colOff>
      <xdr:row>23</xdr:row>
      <xdr:rowOff>0</xdr:rowOff>
    </xdr:from>
    <xdr:to>
      <xdr:col>6</xdr:col>
      <xdr:colOff>0</xdr:colOff>
      <xdr:row>24</xdr:row>
      <xdr:rowOff>0</xdr:rowOff>
    </xdr:to>
    <xdr:pic>
      <xdr:nvPicPr>
        <xdr:cNvPr id="17" name="Имя " descr="Descr "/>
        <xdr:cNvPicPr>
          <a:picLocks noChangeAspect="1"/>
        </xdr:cNvPicPr>
      </xdr:nvPicPr>
      <xdr:blipFill>
        <a:blip xmlns:r="http://schemas.openxmlformats.org/officeDocument/2006/relationships" r:embed="rId15"/>
        <a:stretch>
          <a:fillRect/>
        </a:stretch>
      </xdr:blipFill>
      <xdr:spPr>
        <a:xfrm>
          <a:off x="4438650" y="17859375"/>
          <a:ext cx="1257300" cy="1190625"/>
        </a:xfrm>
        <a:prstGeom prst="rect">
          <a:avLst/>
        </a:prstGeom>
        <a:ln>
          <a:noFill/>
        </a:ln>
      </xdr:spPr>
    </xdr:pic>
    <xdr:clientData/>
  </xdr:twoCellAnchor>
  <xdr:twoCellAnchor>
    <xdr:from>
      <xdr:col>5</xdr:col>
      <xdr:colOff>190501</xdr:colOff>
      <xdr:row>24</xdr:row>
      <xdr:rowOff>9525</xdr:rowOff>
    </xdr:from>
    <xdr:to>
      <xdr:col>5</xdr:col>
      <xdr:colOff>1181101</xdr:colOff>
      <xdr:row>24</xdr:row>
      <xdr:rowOff>942975</xdr:rowOff>
    </xdr:to>
    <xdr:pic>
      <xdr:nvPicPr>
        <xdr:cNvPr id="18" name="Имя " descr="Descr "/>
        <xdr:cNvPicPr>
          <a:picLocks noChangeAspect="1"/>
        </xdr:cNvPicPr>
      </xdr:nvPicPr>
      <xdr:blipFill>
        <a:blip xmlns:r="http://schemas.openxmlformats.org/officeDocument/2006/relationships" r:embed="rId16"/>
        <a:stretch>
          <a:fillRect/>
        </a:stretch>
      </xdr:blipFill>
      <xdr:spPr>
        <a:xfrm>
          <a:off x="4191001" y="16783050"/>
          <a:ext cx="990600" cy="933450"/>
        </a:xfrm>
        <a:prstGeom prst="rect">
          <a:avLst/>
        </a:prstGeom>
        <a:ln>
          <a:noFill/>
        </a:ln>
      </xdr:spPr>
    </xdr:pic>
    <xdr:clientData/>
  </xdr:twoCellAnchor>
  <xdr:twoCellAnchor>
    <xdr:from>
      <xdr:col>5</xdr:col>
      <xdr:colOff>228601</xdr:colOff>
      <xdr:row>25</xdr:row>
      <xdr:rowOff>57150</xdr:rowOff>
    </xdr:from>
    <xdr:to>
      <xdr:col>5</xdr:col>
      <xdr:colOff>1295401</xdr:colOff>
      <xdr:row>25</xdr:row>
      <xdr:rowOff>824632</xdr:rowOff>
    </xdr:to>
    <xdr:pic>
      <xdr:nvPicPr>
        <xdr:cNvPr id="19" name="Имя " descr="Descr "/>
        <xdr:cNvPicPr>
          <a:picLocks noChangeAspect="1"/>
        </xdr:cNvPicPr>
      </xdr:nvPicPr>
      <xdr:blipFill>
        <a:blip xmlns:r="http://schemas.openxmlformats.org/officeDocument/2006/relationships" r:embed="rId17"/>
        <a:stretch>
          <a:fillRect/>
        </a:stretch>
      </xdr:blipFill>
      <xdr:spPr>
        <a:xfrm>
          <a:off x="4229101" y="17783175"/>
          <a:ext cx="1066800" cy="767482"/>
        </a:xfrm>
        <a:prstGeom prst="rect">
          <a:avLst/>
        </a:prstGeom>
        <a:ln>
          <a:noFill/>
        </a:ln>
      </xdr:spPr>
    </xdr:pic>
    <xdr:clientData/>
  </xdr:twoCellAnchor>
  <xdr:twoCellAnchor>
    <xdr:from>
      <xdr:col>5</xdr:col>
      <xdr:colOff>0</xdr:colOff>
      <xdr:row>26</xdr:row>
      <xdr:rowOff>0</xdr:rowOff>
    </xdr:from>
    <xdr:to>
      <xdr:col>6</xdr:col>
      <xdr:colOff>0</xdr:colOff>
      <xdr:row>27</xdr:row>
      <xdr:rowOff>0</xdr:rowOff>
    </xdr:to>
    <xdr:pic>
      <xdr:nvPicPr>
        <xdr:cNvPr id="20" name="Имя " descr="Descr "/>
        <xdr:cNvPicPr>
          <a:picLocks noChangeAspect="1"/>
        </xdr:cNvPicPr>
      </xdr:nvPicPr>
      <xdr:blipFill>
        <a:blip xmlns:r="http://schemas.openxmlformats.org/officeDocument/2006/relationships" r:embed="rId18"/>
        <a:stretch>
          <a:fillRect/>
        </a:stretch>
      </xdr:blipFill>
      <xdr:spPr>
        <a:xfrm>
          <a:off x="4438650" y="21431250"/>
          <a:ext cx="1257300" cy="1190625"/>
        </a:xfrm>
        <a:prstGeom prst="rect">
          <a:avLst/>
        </a:prstGeom>
        <a:ln>
          <a:noFill/>
        </a:ln>
      </xdr:spPr>
    </xdr:pic>
    <xdr:clientData/>
  </xdr:twoCellAnchor>
  <xdr:twoCellAnchor>
    <xdr:from>
      <xdr:col>5</xdr:col>
      <xdr:colOff>0</xdr:colOff>
      <xdr:row>27</xdr:row>
      <xdr:rowOff>0</xdr:rowOff>
    </xdr:from>
    <xdr:to>
      <xdr:col>6</xdr:col>
      <xdr:colOff>0</xdr:colOff>
      <xdr:row>28</xdr:row>
      <xdr:rowOff>0</xdr:rowOff>
    </xdr:to>
    <xdr:pic>
      <xdr:nvPicPr>
        <xdr:cNvPr id="21" name="Имя " descr="Descr "/>
        <xdr:cNvPicPr>
          <a:picLocks noChangeAspect="1"/>
        </xdr:cNvPicPr>
      </xdr:nvPicPr>
      <xdr:blipFill>
        <a:blip xmlns:r="http://schemas.openxmlformats.org/officeDocument/2006/relationships" r:embed="rId19"/>
        <a:stretch>
          <a:fillRect/>
        </a:stretch>
      </xdr:blipFill>
      <xdr:spPr>
        <a:xfrm>
          <a:off x="4438650" y="22621875"/>
          <a:ext cx="1257300" cy="1190625"/>
        </a:xfrm>
        <a:prstGeom prst="rect">
          <a:avLst/>
        </a:prstGeom>
        <a:ln>
          <a:noFill/>
        </a:ln>
      </xdr:spPr>
    </xdr:pic>
    <xdr:clientData/>
  </xdr:twoCellAnchor>
  <xdr:twoCellAnchor>
    <xdr:from>
      <xdr:col>5</xdr:col>
      <xdr:colOff>95250</xdr:colOff>
      <xdr:row>27</xdr:row>
      <xdr:rowOff>942975</xdr:rowOff>
    </xdr:from>
    <xdr:to>
      <xdr:col>5</xdr:col>
      <xdr:colOff>1209675</xdr:colOff>
      <xdr:row>28</xdr:row>
      <xdr:rowOff>942975</xdr:rowOff>
    </xdr:to>
    <xdr:pic>
      <xdr:nvPicPr>
        <xdr:cNvPr id="22" name="Имя " descr="Descr "/>
        <xdr:cNvPicPr>
          <a:picLocks noChangeAspect="1"/>
        </xdr:cNvPicPr>
      </xdr:nvPicPr>
      <xdr:blipFill>
        <a:blip xmlns:r="http://schemas.openxmlformats.org/officeDocument/2006/relationships" r:embed="rId20"/>
        <a:stretch>
          <a:fillRect/>
        </a:stretch>
      </xdr:blipFill>
      <xdr:spPr>
        <a:xfrm>
          <a:off x="4095750" y="20574000"/>
          <a:ext cx="1114425" cy="952500"/>
        </a:xfrm>
        <a:prstGeom prst="rect">
          <a:avLst/>
        </a:prstGeom>
        <a:ln>
          <a:noFill/>
        </a:ln>
      </xdr:spPr>
    </xdr:pic>
    <xdr:clientData/>
  </xdr:twoCellAnchor>
  <xdr:twoCellAnchor>
    <xdr:from>
      <xdr:col>5</xdr:col>
      <xdr:colOff>0</xdr:colOff>
      <xdr:row>29</xdr:row>
      <xdr:rowOff>0</xdr:rowOff>
    </xdr:from>
    <xdr:to>
      <xdr:col>6</xdr:col>
      <xdr:colOff>0</xdr:colOff>
      <xdr:row>30</xdr:row>
      <xdr:rowOff>0</xdr:rowOff>
    </xdr:to>
    <xdr:pic>
      <xdr:nvPicPr>
        <xdr:cNvPr id="23" name="Имя " descr="Descr "/>
        <xdr:cNvPicPr>
          <a:picLocks noChangeAspect="1"/>
        </xdr:cNvPicPr>
      </xdr:nvPicPr>
      <xdr:blipFill>
        <a:blip xmlns:r="http://schemas.openxmlformats.org/officeDocument/2006/relationships" r:embed="rId21"/>
        <a:stretch>
          <a:fillRect/>
        </a:stretch>
      </xdr:blipFill>
      <xdr:spPr>
        <a:xfrm>
          <a:off x="4438650" y="25003125"/>
          <a:ext cx="1257300" cy="1190625"/>
        </a:xfrm>
        <a:prstGeom prst="rect">
          <a:avLst/>
        </a:prstGeom>
        <a:ln>
          <a:noFill/>
        </a:ln>
      </xdr:spPr>
    </xdr:pic>
    <xdr:clientData/>
  </xdr:twoCellAnchor>
  <xdr:twoCellAnchor>
    <xdr:from>
      <xdr:col>5</xdr:col>
      <xdr:colOff>133351</xdr:colOff>
      <xdr:row>30</xdr:row>
      <xdr:rowOff>0</xdr:rowOff>
    </xdr:from>
    <xdr:to>
      <xdr:col>5</xdr:col>
      <xdr:colOff>1257301</xdr:colOff>
      <xdr:row>31</xdr:row>
      <xdr:rowOff>0</xdr:rowOff>
    </xdr:to>
    <xdr:pic>
      <xdr:nvPicPr>
        <xdr:cNvPr id="24" name="Имя " descr="Descr "/>
        <xdr:cNvPicPr>
          <a:picLocks noChangeAspect="1"/>
        </xdr:cNvPicPr>
      </xdr:nvPicPr>
      <xdr:blipFill>
        <a:blip xmlns:r="http://schemas.openxmlformats.org/officeDocument/2006/relationships" r:embed="rId22"/>
        <a:stretch>
          <a:fillRect/>
        </a:stretch>
      </xdr:blipFill>
      <xdr:spPr>
        <a:xfrm>
          <a:off x="4133851" y="22488525"/>
          <a:ext cx="1123950" cy="952500"/>
        </a:xfrm>
        <a:prstGeom prst="rect">
          <a:avLst/>
        </a:prstGeom>
        <a:ln>
          <a:noFill/>
        </a:ln>
      </xdr:spPr>
    </xdr:pic>
    <xdr:clientData/>
  </xdr:twoCellAnchor>
  <xdr:twoCellAnchor>
    <xdr:from>
      <xdr:col>5</xdr:col>
      <xdr:colOff>0</xdr:colOff>
      <xdr:row>32</xdr:row>
      <xdr:rowOff>0</xdr:rowOff>
    </xdr:from>
    <xdr:to>
      <xdr:col>6</xdr:col>
      <xdr:colOff>0</xdr:colOff>
      <xdr:row>33</xdr:row>
      <xdr:rowOff>0</xdr:rowOff>
    </xdr:to>
    <xdr:pic>
      <xdr:nvPicPr>
        <xdr:cNvPr id="25" name="Имя " descr="Descr "/>
        <xdr:cNvPicPr>
          <a:picLocks noChangeAspect="1"/>
        </xdr:cNvPicPr>
      </xdr:nvPicPr>
      <xdr:blipFill>
        <a:blip xmlns:r="http://schemas.openxmlformats.org/officeDocument/2006/relationships" r:embed="rId23"/>
        <a:stretch>
          <a:fillRect/>
        </a:stretch>
      </xdr:blipFill>
      <xdr:spPr>
        <a:xfrm>
          <a:off x="4438650" y="28575000"/>
          <a:ext cx="1257300" cy="1190625"/>
        </a:xfrm>
        <a:prstGeom prst="rect">
          <a:avLst/>
        </a:prstGeom>
        <a:ln>
          <a:noFill/>
        </a:ln>
      </xdr:spPr>
    </xdr:pic>
    <xdr:clientData/>
  </xdr:twoCellAnchor>
  <xdr:twoCellAnchor>
    <xdr:from>
      <xdr:col>5</xdr:col>
      <xdr:colOff>0</xdr:colOff>
      <xdr:row>33</xdr:row>
      <xdr:rowOff>0</xdr:rowOff>
    </xdr:from>
    <xdr:to>
      <xdr:col>6</xdr:col>
      <xdr:colOff>0</xdr:colOff>
      <xdr:row>34</xdr:row>
      <xdr:rowOff>0</xdr:rowOff>
    </xdr:to>
    <xdr:pic>
      <xdr:nvPicPr>
        <xdr:cNvPr id="27" name="Имя " descr="Descr "/>
        <xdr:cNvPicPr>
          <a:picLocks noChangeAspect="1"/>
        </xdr:cNvPicPr>
      </xdr:nvPicPr>
      <xdr:blipFill>
        <a:blip xmlns:r="http://schemas.openxmlformats.org/officeDocument/2006/relationships" r:embed="rId24"/>
        <a:stretch>
          <a:fillRect/>
        </a:stretch>
      </xdr:blipFill>
      <xdr:spPr>
        <a:xfrm>
          <a:off x="4438650" y="30956250"/>
          <a:ext cx="1257300" cy="1190625"/>
        </a:xfrm>
        <a:prstGeom prst="rect">
          <a:avLst/>
        </a:prstGeom>
        <a:ln>
          <a:noFill/>
        </a:ln>
      </xdr:spPr>
    </xdr:pic>
    <xdr:clientData/>
  </xdr:twoCellAnchor>
  <xdr:twoCellAnchor>
    <xdr:from>
      <xdr:col>5</xdr:col>
      <xdr:colOff>0</xdr:colOff>
      <xdr:row>34</xdr:row>
      <xdr:rowOff>0</xdr:rowOff>
    </xdr:from>
    <xdr:to>
      <xdr:col>6</xdr:col>
      <xdr:colOff>0</xdr:colOff>
      <xdr:row>35</xdr:row>
      <xdr:rowOff>0</xdr:rowOff>
    </xdr:to>
    <xdr:pic>
      <xdr:nvPicPr>
        <xdr:cNvPr id="28" name="Имя " descr="Descr "/>
        <xdr:cNvPicPr>
          <a:picLocks noChangeAspect="1"/>
        </xdr:cNvPicPr>
      </xdr:nvPicPr>
      <xdr:blipFill>
        <a:blip xmlns:r="http://schemas.openxmlformats.org/officeDocument/2006/relationships" r:embed="rId25"/>
        <a:stretch>
          <a:fillRect/>
        </a:stretch>
      </xdr:blipFill>
      <xdr:spPr>
        <a:xfrm>
          <a:off x="4438650" y="32146875"/>
          <a:ext cx="1257300" cy="1190625"/>
        </a:xfrm>
        <a:prstGeom prst="rect">
          <a:avLst/>
        </a:prstGeom>
        <a:ln>
          <a:noFill/>
        </a:ln>
      </xdr:spPr>
    </xdr:pic>
    <xdr:clientData/>
  </xdr:twoCellAnchor>
  <xdr:twoCellAnchor>
    <xdr:from>
      <xdr:col>5</xdr:col>
      <xdr:colOff>114301</xdr:colOff>
      <xdr:row>35</xdr:row>
      <xdr:rowOff>28575</xdr:rowOff>
    </xdr:from>
    <xdr:to>
      <xdr:col>5</xdr:col>
      <xdr:colOff>1257301</xdr:colOff>
      <xdr:row>36</xdr:row>
      <xdr:rowOff>28575</xdr:rowOff>
    </xdr:to>
    <xdr:pic>
      <xdr:nvPicPr>
        <xdr:cNvPr id="29" name="Имя " descr="Descr "/>
        <xdr:cNvPicPr>
          <a:picLocks noChangeAspect="1"/>
        </xdr:cNvPicPr>
      </xdr:nvPicPr>
      <xdr:blipFill>
        <a:blip xmlns:r="http://schemas.openxmlformats.org/officeDocument/2006/relationships" r:embed="rId26"/>
        <a:stretch>
          <a:fillRect/>
        </a:stretch>
      </xdr:blipFill>
      <xdr:spPr>
        <a:xfrm>
          <a:off x="4114801" y="28232100"/>
          <a:ext cx="1143000" cy="952500"/>
        </a:xfrm>
        <a:prstGeom prst="rect">
          <a:avLst/>
        </a:prstGeom>
        <a:ln>
          <a:noFill/>
        </a:ln>
      </xdr:spPr>
    </xdr:pic>
    <xdr:clientData/>
  </xdr:twoCellAnchor>
  <xdr:twoCellAnchor>
    <xdr:from>
      <xdr:col>5</xdr:col>
      <xdr:colOff>85725</xdr:colOff>
      <xdr:row>36</xdr:row>
      <xdr:rowOff>19050</xdr:rowOff>
    </xdr:from>
    <xdr:to>
      <xdr:col>5</xdr:col>
      <xdr:colOff>1238250</xdr:colOff>
      <xdr:row>37</xdr:row>
      <xdr:rowOff>19050</xdr:rowOff>
    </xdr:to>
    <xdr:pic>
      <xdr:nvPicPr>
        <xdr:cNvPr id="30" name="Имя " descr="Descr "/>
        <xdr:cNvPicPr>
          <a:picLocks noChangeAspect="1"/>
        </xdr:cNvPicPr>
      </xdr:nvPicPr>
      <xdr:blipFill>
        <a:blip xmlns:r="http://schemas.openxmlformats.org/officeDocument/2006/relationships" r:embed="rId27"/>
        <a:stretch>
          <a:fillRect/>
        </a:stretch>
      </xdr:blipFill>
      <xdr:spPr>
        <a:xfrm>
          <a:off x="4086225" y="29175075"/>
          <a:ext cx="1152525" cy="952500"/>
        </a:xfrm>
        <a:prstGeom prst="rect">
          <a:avLst/>
        </a:prstGeom>
        <a:ln>
          <a:noFill/>
        </a:ln>
      </xdr:spPr>
    </xdr:pic>
    <xdr:clientData/>
  </xdr:twoCellAnchor>
  <xdr:twoCellAnchor>
    <xdr:from>
      <xdr:col>5</xdr:col>
      <xdr:colOff>180975</xdr:colOff>
      <xdr:row>36</xdr:row>
      <xdr:rowOff>914400</xdr:rowOff>
    </xdr:from>
    <xdr:to>
      <xdr:col>5</xdr:col>
      <xdr:colOff>1219200</xdr:colOff>
      <xdr:row>37</xdr:row>
      <xdr:rowOff>914400</xdr:rowOff>
    </xdr:to>
    <xdr:pic>
      <xdr:nvPicPr>
        <xdr:cNvPr id="31" name="Имя " descr="Descr "/>
        <xdr:cNvPicPr>
          <a:picLocks noChangeAspect="1"/>
        </xdr:cNvPicPr>
      </xdr:nvPicPr>
      <xdr:blipFill>
        <a:blip xmlns:r="http://schemas.openxmlformats.org/officeDocument/2006/relationships" r:embed="rId28"/>
        <a:stretch>
          <a:fillRect/>
        </a:stretch>
      </xdr:blipFill>
      <xdr:spPr>
        <a:xfrm>
          <a:off x="4181475" y="30070425"/>
          <a:ext cx="1038225" cy="952500"/>
        </a:xfrm>
        <a:prstGeom prst="rect">
          <a:avLst/>
        </a:prstGeom>
        <a:ln>
          <a:noFill/>
        </a:ln>
      </xdr:spPr>
    </xdr:pic>
    <xdr:clientData/>
  </xdr:twoCellAnchor>
  <xdr:twoCellAnchor>
    <xdr:from>
      <xdr:col>5</xdr:col>
      <xdr:colOff>114300</xdr:colOff>
      <xdr:row>38</xdr:row>
      <xdr:rowOff>942975</xdr:rowOff>
    </xdr:from>
    <xdr:to>
      <xdr:col>5</xdr:col>
      <xdr:colOff>1266825</xdr:colOff>
      <xdr:row>39</xdr:row>
      <xdr:rowOff>942975</xdr:rowOff>
    </xdr:to>
    <xdr:pic>
      <xdr:nvPicPr>
        <xdr:cNvPr id="33" name="Имя " descr="Descr "/>
        <xdr:cNvPicPr>
          <a:picLocks noChangeAspect="1"/>
        </xdr:cNvPicPr>
      </xdr:nvPicPr>
      <xdr:blipFill>
        <a:blip xmlns:r="http://schemas.openxmlformats.org/officeDocument/2006/relationships" r:embed="rId29"/>
        <a:stretch>
          <a:fillRect/>
        </a:stretch>
      </xdr:blipFill>
      <xdr:spPr>
        <a:xfrm>
          <a:off x="4114800" y="32004000"/>
          <a:ext cx="1152525" cy="952500"/>
        </a:xfrm>
        <a:prstGeom prst="rect">
          <a:avLst/>
        </a:prstGeom>
        <a:ln>
          <a:noFill/>
        </a:ln>
      </xdr:spPr>
    </xdr:pic>
    <xdr:clientData/>
  </xdr:twoCellAnchor>
  <xdr:twoCellAnchor>
    <xdr:from>
      <xdr:col>5</xdr:col>
      <xdr:colOff>0</xdr:colOff>
      <xdr:row>40</xdr:row>
      <xdr:rowOff>0</xdr:rowOff>
    </xdr:from>
    <xdr:to>
      <xdr:col>6</xdr:col>
      <xdr:colOff>0</xdr:colOff>
      <xdr:row>41</xdr:row>
      <xdr:rowOff>0</xdr:rowOff>
    </xdr:to>
    <xdr:pic>
      <xdr:nvPicPr>
        <xdr:cNvPr id="34" name="Имя " descr="Descr "/>
        <xdr:cNvPicPr>
          <a:picLocks noChangeAspect="1"/>
        </xdr:cNvPicPr>
      </xdr:nvPicPr>
      <xdr:blipFill>
        <a:blip xmlns:r="http://schemas.openxmlformats.org/officeDocument/2006/relationships" r:embed="rId30"/>
        <a:stretch>
          <a:fillRect/>
        </a:stretch>
      </xdr:blipFill>
      <xdr:spPr>
        <a:xfrm>
          <a:off x="4438650" y="39290625"/>
          <a:ext cx="1257300" cy="1190625"/>
        </a:xfrm>
        <a:prstGeom prst="rect">
          <a:avLst/>
        </a:prstGeom>
        <a:ln>
          <a:noFill/>
        </a:ln>
      </xdr:spPr>
    </xdr:pic>
    <xdr:clientData/>
  </xdr:twoCellAnchor>
  <xdr:twoCellAnchor>
    <xdr:from>
      <xdr:col>5</xdr:col>
      <xdr:colOff>0</xdr:colOff>
      <xdr:row>41</xdr:row>
      <xdr:rowOff>0</xdr:rowOff>
    </xdr:from>
    <xdr:to>
      <xdr:col>6</xdr:col>
      <xdr:colOff>0</xdr:colOff>
      <xdr:row>42</xdr:row>
      <xdr:rowOff>0</xdr:rowOff>
    </xdr:to>
    <xdr:pic>
      <xdr:nvPicPr>
        <xdr:cNvPr id="35" name="Имя " descr="Descr "/>
        <xdr:cNvPicPr>
          <a:picLocks noChangeAspect="1"/>
        </xdr:cNvPicPr>
      </xdr:nvPicPr>
      <xdr:blipFill>
        <a:blip xmlns:r="http://schemas.openxmlformats.org/officeDocument/2006/relationships" r:embed="rId31"/>
        <a:stretch>
          <a:fillRect/>
        </a:stretch>
      </xdr:blipFill>
      <xdr:spPr>
        <a:xfrm>
          <a:off x="4438650" y="40481250"/>
          <a:ext cx="1257300" cy="1190625"/>
        </a:xfrm>
        <a:prstGeom prst="rect">
          <a:avLst/>
        </a:prstGeom>
        <a:ln>
          <a:noFill/>
        </a:ln>
      </xdr:spPr>
    </xdr:pic>
    <xdr:clientData/>
  </xdr:twoCellAnchor>
  <xdr:twoCellAnchor>
    <xdr:from>
      <xdr:col>5</xdr:col>
      <xdr:colOff>0</xdr:colOff>
      <xdr:row>43</xdr:row>
      <xdr:rowOff>0</xdr:rowOff>
    </xdr:from>
    <xdr:to>
      <xdr:col>6</xdr:col>
      <xdr:colOff>0</xdr:colOff>
      <xdr:row>44</xdr:row>
      <xdr:rowOff>0</xdr:rowOff>
    </xdr:to>
    <xdr:pic>
      <xdr:nvPicPr>
        <xdr:cNvPr id="37" name="Имя " descr="Descr "/>
        <xdr:cNvPicPr>
          <a:picLocks noChangeAspect="1"/>
        </xdr:cNvPicPr>
      </xdr:nvPicPr>
      <xdr:blipFill>
        <a:blip xmlns:r="http://schemas.openxmlformats.org/officeDocument/2006/relationships" r:embed="rId32"/>
        <a:stretch>
          <a:fillRect/>
        </a:stretch>
      </xdr:blipFill>
      <xdr:spPr>
        <a:xfrm>
          <a:off x="4438650" y="42862500"/>
          <a:ext cx="1257300" cy="1190625"/>
        </a:xfrm>
        <a:prstGeom prst="rect">
          <a:avLst/>
        </a:prstGeom>
        <a:ln>
          <a:noFill/>
        </a:ln>
      </xdr:spPr>
    </xdr:pic>
    <xdr:clientData/>
  </xdr:twoCellAnchor>
  <xdr:twoCellAnchor>
    <xdr:from>
      <xdr:col>5</xdr:col>
      <xdr:colOff>133350</xdr:colOff>
      <xdr:row>44</xdr:row>
      <xdr:rowOff>0</xdr:rowOff>
    </xdr:from>
    <xdr:to>
      <xdr:col>5</xdr:col>
      <xdr:colOff>1171575</xdr:colOff>
      <xdr:row>45</xdr:row>
      <xdr:rowOff>0</xdr:rowOff>
    </xdr:to>
    <xdr:pic>
      <xdr:nvPicPr>
        <xdr:cNvPr id="38" name="Имя " descr="Descr "/>
        <xdr:cNvPicPr>
          <a:picLocks noChangeAspect="1"/>
        </xdr:cNvPicPr>
      </xdr:nvPicPr>
      <xdr:blipFill>
        <a:blip xmlns:r="http://schemas.openxmlformats.org/officeDocument/2006/relationships" r:embed="rId33"/>
        <a:stretch>
          <a:fillRect/>
        </a:stretch>
      </xdr:blipFill>
      <xdr:spPr>
        <a:xfrm>
          <a:off x="4133850" y="36776025"/>
          <a:ext cx="1038225" cy="952500"/>
        </a:xfrm>
        <a:prstGeom prst="rect">
          <a:avLst/>
        </a:prstGeom>
        <a:ln>
          <a:noFill/>
        </a:ln>
      </xdr:spPr>
    </xdr:pic>
    <xdr:clientData/>
  </xdr:twoCellAnchor>
  <xdr:twoCellAnchor>
    <xdr:from>
      <xdr:col>5</xdr:col>
      <xdr:colOff>0</xdr:colOff>
      <xdr:row>45</xdr:row>
      <xdr:rowOff>0</xdr:rowOff>
    </xdr:from>
    <xdr:to>
      <xdr:col>6</xdr:col>
      <xdr:colOff>0</xdr:colOff>
      <xdr:row>46</xdr:row>
      <xdr:rowOff>0</xdr:rowOff>
    </xdr:to>
    <xdr:pic>
      <xdr:nvPicPr>
        <xdr:cNvPr id="39" name="Имя " descr="Descr "/>
        <xdr:cNvPicPr>
          <a:picLocks noChangeAspect="1"/>
        </xdr:cNvPicPr>
      </xdr:nvPicPr>
      <xdr:blipFill>
        <a:blip xmlns:r="http://schemas.openxmlformats.org/officeDocument/2006/relationships" r:embed="rId34"/>
        <a:stretch>
          <a:fillRect/>
        </a:stretch>
      </xdr:blipFill>
      <xdr:spPr>
        <a:xfrm>
          <a:off x="4438650" y="45243750"/>
          <a:ext cx="1257300" cy="1190625"/>
        </a:xfrm>
        <a:prstGeom prst="rect">
          <a:avLst/>
        </a:prstGeom>
        <a:ln>
          <a:noFill/>
        </a:ln>
      </xdr:spPr>
    </xdr:pic>
    <xdr:clientData/>
  </xdr:twoCellAnchor>
  <xdr:twoCellAnchor>
    <xdr:from>
      <xdr:col>5</xdr:col>
      <xdr:colOff>0</xdr:colOff>
      <xdr:row>46</xdr:row>
      <xdr:rowOff>0</xdr:rowOff>
    </xdr:from>
    <xdr:to>
      <xdr:col>6</xdr:col>
      <xdr:colOff>0</xdr:colOff>
      <xdr:row>47</xdr:row>
      <xdr:rowOff>0</xdr:rowOff>
    </xdr:to>
    <xdr:pic>
      <xdr:nvPicPr>
        <xdr:cNvPr id="40" name="Имя " descr="Descr "/>
        <xdr:cNvPicPr>
          <a:picLocks noChangeAspect="1"/>
        </xdr:cNvPicPr>
      </xdr:nvPicPr>
      <xdr:blipFill>
        <a:blip xmlns:r="http://schemas.openxmlformats.org/officeDocument/2006/relationships" r:embed="rId35"/>
        <a:stretch>
          <a:fillRect/>
        </a:stretch>
      </xdr:blipFill>
      <xdr:spPr>
        <a:xfrm>
          <a:off x="4438650" y="46434375"/>
          <a:ext cx="1257300" cy="1190625"/>
        </a:xfrm>
        <a:prstGeom prst="rect">
          <a:avLst/>
        </a:prstGeom>
        <a:ln>
          <a:noFill/>
        </a:ln>
      </xdr:spPr>
    </xdr:pic>
    <xdr:clientData/>
  </xdr:twoCellAnchor>
  <xdr:twoCellAnchor>
    <xdr:from>
      <xdr:col>5</xdr:col>
      <xdr:colOff>142875</xdr:colOff>
      <xdr:row>47</xdr:row>
      <xdr:rowOff>9525</xdr:rowOff>
    </xdr:from>
    <xdr:to>
      <xdr:col>5</xdr:col>
      <xdr:colOff>1238250</xdr:colOff>
      <xdr:row>48</xdr:row>
      <xdr:rowOff>9525</xdr:rowOff>
    </xdr:to>
    <xdr:pic>
      <xdr:nvPicPr>
        <xdr:cNvPr id="41" name="Имя " descr="Descr "/>
        <xdr:cNvPicPr>
          <a:picLocks noChangeAspect="1"/>
        </xdr:cNvPicPr>
      </xdr:nvPicPr>
      <xdr:blipFill>
        <a:blip xmlns:r="http://schemas.openxmlformats.org/officeDocument/2006/relationships" r:embed="rId36"/>
        <a:stretch>
          <a:fillRect/>
        </a:stretch>
      </xdr:blipFill>
      <xdr:spPr>
        <a:xfrm>
          <a:off x="4143375" y="39643050"/>
          <a:ext cx="1095375" cy="952500"/>
        </a:xfrm>
        <a:prstGeom prst="rect">
          <a:avLst/>
        </a:prstGeom>
        <a:ln>
          <a:noFill/>
        </a:ln>
      </xdr:spPr>
    </xdr:pic>
    <xdr:clientData/>
  </xdr:twoCellAnchor>
  <xdr:twoCellAnchor>
    <xdr:from>
      <xdr:col>5</xdr:col>
      <xdr:colOff>133350</xdr:colOff>
      <xdr:row>48</xdr:row>
      <xdr:rowOff>0</xdr:rowOff>
    </xdr:from>
    <xdr:to>
      <xdr:col>6</xdr:col>
      <xdr:colOff>19050</xdr:colOff>
      <xdr:row>49</xdr:row>
      <xdr:rowOff>0</xdr:rowOff>
    </xdr:to>
    <xdr:pic>
      <xdr:nvPicPr>
        <xdr:cNvPr id="42" name="Имя " descr="Descr "/>
        <xdr:cNvPicPr>
          <a:picLocks noChangeAspect="1"/>
        </xdr:cNvPicPr>
      </xdr:nvPicPr>
      <xdr:blipFill>
        <a:blip xmlns:r="http://schemas.openxmlformats.org/officeDocument/2006/relationships" r:embed="rId37"/>
        <a:stretch>
          <a:fillRect/>
        </a:stretch>
      </xdr:blipFill>
      <xdr:spPr>
        <a:xfrm>
          <a:off x="4133850" y="40586025"/>
          <a:ext cx="1209675" cy="952500"/>
        </a:xfrm>
        <a:prstGeom prst="rect">
          <a:avLst/>
        </a:prstGeom>
        <a:ln>
          <a:noFill/>
        </a:ln>
      </xdr:spPr>
    </xdr:pic>
    <xdr:clientData/>
  </xdr:twoCellAnchor>
  <xdr:twoCellAnchor>
    <xdr:from>
      <xdr:col>5</xdr:col>
      <xdr:colOff>133350</xdr:colOff>
      <xdr:row>49</xdr:row>
      <xdr:rowOff>9525</xdr:rowOff>
    </xdr:from>
    <xdr:to>
      <xdr:col>5</xdr:col>
      <xdr:colOff>1285875</xdr:colOff>
      <xdr:row>50</xdr:row>
      <xdr:rowOff>9525</xdr:rowOff>
    </xdr:to>
    <xdr:pic>
      <xdr:nvPicPr>
        <xdr:cNvPr id="43" name="Имя " descr="Descr "/>
        <xdr:cNvPicPr>
          <a:picLocks noChangeAspect="1"/>
        </xdr:cNvPicPr>
      </xdr:nvPicPr>
      <xdr:blipFill>
        <a:blip xmlns:r="http://schemas.openxmlformats.org/officeDocument/2006/relationships" r:embed="rId38"/>
        <a:stretch>
          <a:fillRect/>
        </a:stretch>
      </xdr:blipFill>
      <xdr:spPr>
        <a:xfrm>
          <a:off x="4133850" y="41548050"/>
          <a:ext cx="1152525" cy="952500"/>
        </a:xfrm>
        <a:prstGeom prst="rect">
          <a:avLst/>
        </a:prstGeom>
        <a:ln>
          <a:noFill/>
        </a:ln>
      </xdr:spPr>
    </xdr:pic>
    <xdr:clientData/>
  </xdr:twoCellAnchor>
  <xdr:twoCellAnchor>
    <xdr:from>
      <xdr:col>5</xdr:col>
      <xdr:colOff>142876</xdr:colOff>
      <xdr:row>50</xdr:row>
      <xdr:rowOff>0</xdr:rowOff>
    </xdr:from>
    <xdr:to>
      <xdr:col>5</xdr:col>
      <xdr:colOff>1285876</xdr:colOff>
      <xdr:row>51</xdr:row>
      <xdr:rowOff>0</xdr:rowOff>
    </xdr:to>
    <xdr:pic>
      <xdr:nvPicPr>
        <xdr:cNvPr id="44" name="Имя " descr="Descr "/>
        <xdr:cNvPicPr>
          <a:picLocks noChangeAspect="1"/>
        </xdr:cNvPicPr>
      </xdr:nvPicPr>
      <xdr:blipFill>
        <a:blip xmlns:r="http://schemas.openxmlformats.org/officeDocument/2006/relationships" r:embed="rId39"/>
        <a:stretch>
          <a:fillRect/>
        </a:stretch>
      </xdr:blipFill>
      <xdr:spPr>
        <a:xfrm>
          <a:off x="4143376" y="42491025"/>
          <a:ext cx="1143000" cy="952500"/>
        </a:xfrm>
        <a:prstGeom prst="rect">
          <a:avLst/>
        </a:prstGeom>
        <a:ln>
          <a:noFill/>
        </a:ln>
      </xdr:spPr>
    </xdr:pic>
    <xdr:clientData/>
  </xdr:twoCellAnchor>
  <xdr:twoCellAnchor>
    <xdr:from>
      <xdr:col>5</xdr:col>
      <xdr:colOff>95250</xdr:colOff>
      <xdr:row>51</xdr:row>
      <xdr:rowOff>9525</xdr:rowOff>
    </xdr:from>
    <xdr:to>
      <xdr:col>5</xdr:col>
      <xdr:colOff>1285875</xdr:colOff>
      <xdr:row>52</xdr:row>
      <xdr:rowOff>9525</xdr:rowOff>
    </xdr:to>
    <xdr:pic>
      <xdr:nvPicPr>
        <xdr:cNvPr id="45" name="Имя " descr="Descr "/>
        <xdr:cNvPicPr>
          <a:picLocks noChangeAspect="1"/>
        </xdr:cNvPicPr>
      </xdr:nvPicPr>
      <xdr:blipFill>
        <a:blip xmlns:r="http://schemas.openxmlformats.org/officeDocument/2006/relationships" r:embed="rId40"/>
        <a:stretch>
          <a:fillRect/>
        </a:stretch>
      </xdr:blipFill>
      <xdr:spPr>
        <a:xfrm>
          <a:off x="4095750" y="43453050"/>
          <a:ext cx="1190625" cy="952500"/>
        </a:xfrm>
        <a:prstGeom prst="rect">
          <a:avLst/>
        </a:prstGeom>
        <a:ln>
          <a:noFill/>
        </a:ln>
      </xdr:spPr>
    </xdr:pic>
    <xdr:clientData/>
  </xdr:twoCellAnchor>
  <xdr:twoCellAnchor>
    <xdr:from>
      <xdr:col>5</xdr:col>
      <xdr:colOff>0</xdr:colOff>
      <xdr:row>52</xdr:row>
      <xdr:rowOff>0</xdr:rowOff>
    </xdr:from>
    <xdr:to>
      <xdr:col>6</xdr:col>
      <xdr:colOff>0</xdr:colOff>
      <xdr:row>53</xdr:row>
      <xdr:rowOff>0</xdr:rowOff>
    </xdr:to>
    <xdr:pic>
      <xdr:nvPicPr>
        <xdr:cNvPr id="46" name="Имя " descr="Descr "/>
        <xdr:cNvPicPr>
          <a:picLocks noChangeAspect="1"/>
        </xdr:cNvPicPr>
      </xdr:nvPicPr>
      <xdr:blipFill>
        <a:blip xmlns:r="http://schemas.openxmlformats.org/officeDocument/2006/relationships" r:embed="rId41"/>
        <a:stretch>
          <a:fillRect/>
        </a:stretch>
      </xdr:blipFill>
      <xdr:spPr>
        <a:xfrm>
          <a:off x="4438650" y="53578125"/>
          <a:ext cx="1257300" cy="1190625"/>
        </a:xfrm>
        <a:prstGeom prst="rect">
          <a:avLst/>
        </a:prstGeom>
        <a:ln>
          <a:noFill/>
        </a:ln>
      </xdr:spPr>
    </xdr:pic>
    <xdr:clientData/>
  </xdr:twoCellAnchor>
  <xdr:twoCellAnchor>
    <xdr:from>
      <xdr:col>5</xdr:col>
      <xdr:colOff>0</xdr:colOff>
      <xdr:row>53</xdr:row>
      <xdr:rowOff>0</xdr:rowOff>
    </xdr:from>
    <xdr:to>
      <xdr:col>6</xdr:col>
      <xdr:colOff>0</xdr:colOff>
      <xdr:row>54</xdr:row>
      <xdr:rowOff>0</xdr:rowOff>
    </xdr:to>
    <xdr:pic>
      <xdr:nvPicPr>
        <xdr:cNvPr id="47" name="Имя " descr="Descr "/>
        <xdr:cNvPicPr>
          <a:picLocks noChangeAspect="1"/>
        </xdr:cNvPicPr>
      </xdr:nvPicPr>
      <xdr:blipFill>
        <a:blip xmlns:r="http://schemas.openxmlformats.org/officeDocument/2006/relationships" r:embed="rId42"/>
        <a:stretch>
          <a:fillRect/>
        </a:stretch>
      </xdr:blipFill>
      <xdr:spPr>
        <a:xfrm>
          <a:off x="4438650" y="54768750"/>
          <a:ext cx="1257300" cy="1190625"/>
        </a:xfrm>
        <a:prstGeom prst="rect">
          <a:avLst/>
        </a:prstGeom>
        <a:ln>
          <a:noFill/>
        </a:ln>
      </xdr:spPr>
    </xdr:pic>
    <xdr:clientData/>
  </xdr:twoCellAnchor>
  <xdr:twoCellAnchor>
    <xdr:from>
      <xdr:col>5</xdr:col>
      <xdr:colOff>0</xdr:colOff>
      <xdr:row>54</xdr:row>
      <xdr:rowOff>0</xdr:rowOff>
    </xdr:from>
    <xdr:to>
      <xdr:col>6</xdr:col>
      <xdr:colOff>0</xdr:colOff>
      <xdr:row>55</xdr:row>
      <xdr:rowOff>0</xdr:rowOff>
    </xdr:to>
    <xdr:pic>
      <xdr:nvPicPr>
        <xdr:cNvPr id="48" name="Имя " descr="Descr "/>
        <xdr:cNvPicPr>
          <a:picLocks noChangeAspect="1"/>
        </xdr:cNvPicPr>
      </xdr:nvPicPr>
      <xdr:blipFill>
        <a:blip xmlns:r="http://schemas.openxmlformats.org/officeDocument/2006/relationships" r:embed="rId43"/>
        <a:stretch>
          <a:fillRect/>
        </a:stretch>
      </xdr:blipFill>
      <xdr:spPr>
        <a:xfrm>
          <a:off x="4438650" y="55959375"/>
          <a:ext cx="1257300" cy="1190625"/>
        </a:xfrm>
        <a:prstGeom prst="rect">
          <a:avLst/>
        </a:prstGeom>
        <a:ln>
          <a:noFill/>
        </a:ln>
      </xdr:spPr>
    </xdr:pic>
    <xdr:clientData/>
  </xdr:twoCellAnchor>
  <xdr:twoCellAnchor>
    <xdr:from>
      <xdr:col>5</xdr:col>
      <xdr:colOff>0</xdr:colOff>
      <xdr:row>55</xdr:row>
      <xdr:rowOff>0</xdr:rowOff>
    </xdr:from>
    <xdr:to>
      <xdr:col>6</xdr:col>
      <xdr:colOff>0</xdr:colOff>
      <xdr:row>56</xdr:row>
      <xdr:rowOff>0</xdr:rowOff>
    </xdr:to>
    <xdr:pic>
      <xdr:nvPicPr>
        <xdr:cNvPr id="49" name="Имя " descr="Descr "/>
        <xdr:cNvPicPr>
          <a:picLocks noChangeAspect="1"/>
        </xdr:cNvPicPr>
      </xdr:nvPicPr>
      <xdr:blipFill>
        <a:blip xmlns:r="http://schemas.openxmlformats.org/officeDocument/2006/relationships" r:embed="rId44"/>
        <a:stretch>
          <a:fillRect/>
        </a:stretch>
      </xdr:blipFill>
      <xdr:spPr>
        <a:xfrm>
          <a:off x="4438650" y="57150000"/>
          <a:ext cx="1257300" cy="1190625"/>
        </a:xfrm>
        <a:prstGeom prst="rect">
          <a:avLst/>
        </a:prstGeom>
        <a:ln>
          <a:noFill/>
        </a:ln>
      </xdr:spPr>
    </xdr:pic>
    <xdr:clientData/>
  </xdr:twoCellAnchor>
  <xdr:twoCellAnchor>
    <xdr:from>
      <xdr:col>5</xdr:col>
      <xdr:colOff>0</xdr:colOff>
      <xdr:row>56</xdr:row>
      <xdr:rowOff>0</xdr:rowOff>
    </xdr:from>
    <xdr:to>
      <xdr:col>6</xdr:col>
      <xdr:colOff>0</xdr:colOff>
      <xdr:row>57</xdr:row>
      <xdr:rowOff>0</xdr:rowOff>
    </xdr:to>
    <xdr:pic>
      <xdr:nvPicPr>
        <xdr:cNvPr id="50" name="Имя " descr="Descr "/>
        <xdr:cNvPicPr>
          <a:picLocks noChangeAspect="1"/>
        </xdr:cNvPicPr>
      </xdr:nvPicPr>
      <xdr:blipFill>
        <a:blip xmlns:r="http://schemas.openxmlformats.org/officeDocument/2006/relationships" r:embed="rId15"/>
        <a:stretch>
          <a:fillRect/>
        </a:stretch>
      </xdr:blipFill>
      <xdr:spPr>
        <a:xfrm>
          <a:off x="4438650" y="58340625"/>
          <a:ext cx="1257300" cy="1190625"/>
        </a:xfrm>
        <a:prstGeom prst="rect">
          <a:avLst/>
        </a:prstGeom>
        <a:ln>
          <a:noFill/>
        </a:ln>
      </xdr:spPr>
    </xdr:pic>
    <xdr:clientData/>
  </xdr:twoCellAnchor>
  <xdr:twoCellAnchor>
    <xdr:from>
      <xdr:col>5</xdr:col>
      <xdr:colOff>0</xdr:colOff>
      <xdr:row>31</xdr:row>
      <xdr:rowOff>0</xdr:rowOff>
    </xdr:from>
    <xdr:to>
      <xdr:col>6</xdr:col>
      <xdr:colOff>0</xdr:colOff>
      <xdr:row>32</xdr:row>
      <xdr:rowOff>0</xdr:rowOff>
    </xdr:to>
    <xdr:pic>
      <xdr:nvPicPr>
        <xdr:cNvPr id="51" name="Имя " descr="Descr "/>
        <xdr:cNvPicPr>
          <a:picLocks noChangeAspect="1"/>
        </xdr:cNvPicPr>
      </xdr:nvPicPr>
      <xdr:blipFill>
        <a:blip xmlns:r="http://schemas.openxmlformats.org/officeDocument/2006/relationships" r:embed="rId45"/>
        <a:stretch>
          <a:fillRect/>
        </a:stretch>
      </xdr:blipFill>
      <xdr:spPr>
        <a:xfrm>
          <a:off x="4438650" y="27384375"/>
          <a:ext cx="1257300" cy="1190625"/>
        </a:xfrm>
        <a:prstGeom prst="rect">
          <a:avLst/>
        </a:prstGeom>
        <a:ln>
          <a:noFill/>
        </a:ln>
      </xdr:spPr>
    </xdr:pic>
    <xdr:clientData/>
  </xdr:twoCellAnchor>
  <xdr:twoCellAnchor editAs="oneCell">
    <xdr:from>
      <xdr:col>5</xdr:col>
      <xdr:colOff>285750</xdr:colOff>
      <xdr:row>23</xdr:row>
      <xdr:rowOff>57150</xdr:rowOff>
    </xdr:from>
    <xdr:to>
      <xdr:col>5</xdr:col>
      <xdr:colOff>1143000</xdr:colOff>
      <xdr:row>23</xdr:row>
      <xdr:rowOff>914400</xdr:rowOff>
    </xdr:to>
    <xdr:pic>
      <xdr:nvPicPr>
        <xdr:cNvPr id="52" name="Рисунок 51"/>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286250" y="15878175"/>
          <a:ext cx="857250" cy="857250"/>
        </a:xfrm>
        <a:prstGeom prst="rect">
          <a:avLst/>
        </a:prstGeom>
      </xdr:spPr>
    </xdr:pic>
    <xdr:clientData/>
  </xdr:twoCellAnchor>
  <xdr:twoCellAnchor editAs="oneCell">
    <xdr:from>
      <xdr:col>5</xdr:col>
      <xdr:colOff>190500</xdr:colOff>
      <xdr:row>38</xdr:row>
      <xdr:rowOff>0</xdr:rowOff>
    </xdr:from>
    <xdr:to>
      <xdr:col>5</xdr:col>
      <xdr:colOff>1162050</xdr:colOff>
      <xdr:row>39</xdr:row>
      <xdr:rowOff>19050</xdr:rowOff>
    </xdr:to>
    <xdr:pic>
      <xdr:nvPicPr>
        <xdr:cNvPr id="53" name="Рисунок 52"/>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191000" y="31061025"/>
          <a:ext cx="971550" cy="971550"/>
        </a:xfrm>
        <a:prstGeom prst="rect">
          <a:avLst/>
        </a:prstGeom>
      </xdr:spPr>
    </xdr:pic>
    <xdr:clientData/>
  </xdr:twoCellAnchor>
  <xdr:twoCellAnchor editAs="oneCell">
    <xdr:from>
      <xdr:col>5</xdr:col>
      <xdr:colOff>200025</xdr:colOff>
      <xdr:row>42</xdr:row>
      <xdr:rowOff>47625</xdr:rowOff>
    </xdr:from>
    <xdr:to>
      <xdr:col>5</xdr:col>
      <xdr:colOff>1095375</xdr:colOff>
      <xdr:row>42</xdr:row>
      <xdr:rowOff>942975</xdr:rowOff>
    </xdr:to>
    <xdr:pic>
      <xdr:nvPicPr>
        <xdr:cNvPr id="54" name="Рисунок 53"/>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200525" y="34918650"/>
          <a:ext cx="895350" cy="895350"/>
        </a:xfrm>
        <a:prstGeom prst="rect">
          <a:avLst/>
        </a:prstGeom>
      </xdr:spPr>
    </xdr:pic>
    <xdr:clientData/>
  </xdr:twoCellAnchor>
  <xdr:twoCellAnchor editAs="oneCell">
    <xdr:from>
      <xdr:col>5</xdr:col>
      <xdr:colOff>266700</xdr:colOff>
      <xdr:row>56</xdr:row>
      <xdr:rowOff>28575</xdr:rowOff>
    </xdr:from>
    <xdr:to>
      <xdr:col>5</xdr:col>
      <xdr:colOff>1028700</xdr:colOff>
      <xdr:row>56</xdr:row>
      <xdr:rowOff>790575</xdr:rowOff>
    </xdr:to>
    <xdr:pic>
      <xdr:nvPicPr>
        <xdr:cNvPr id="55" name="Рисунок 54"/>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267200" y="48234600"/>
          <a:ext cx="762000" cy="762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J167"/>
  <sheetViews>
    <sheetView tabSelected="1" workbookViewId="0">
      <selection activeCell="T165" sqref="T165"/>
    </sheetView>
  </sheetViews>
  <sheetFormatPr defaultColWidth="2.7109375" defaultRowHeight="11.45" customHeight="1" x14ac:dyDescent="0.2"/>
  <cols>
    <col min="1" max="1" width="2.7109375" style="6"/>
    <col min="2" max="2" width="4.5703125" style="1" customWidth="1"/>
    <col min="3" max="3" width="38.85546875" style="3" customWidth="1"/>
    <col min="4" max="4" width="5.5703125" style="3" customWidth="1"/>
    <col min="5" max="5" width="15.28515625" style="3" customWidth="1"/>
    <col min="6" max="6" width="16.42578125" style="3" customWidth="1"/>
    <col min="7" max="7" width="49.85546875" style="3" customWidth="1"/>
    <col min="8" max="8" width="11.28515625" style="48" customWidth="1"/>
    <col min="9" max="9" width="11" style="53" customWidth="1"/>
    <col min="10" max="10" width="13.7109375" style="48" customWidth="1"/>
    <col min="11" max="16384" width="2.7109375" style="6"/>
  </cols>
  <sheetData>
    <row r="1" spans="2:10" s="3" customFormat="1" ht="13.15" customHeight="1" x14ac:dyDescent="0.25">
      <c r="B1" s="1"/>
      <c r="C1" s="2" t="s">
        <v>885</v>
      </c>
      <c r="D1" s="2"/>
      <c r="E1" s="2"/>
      <c r="F1" s="2"/>
      <c r="G1" s="76" t="s">
        <v>0</v>
      </c>
      <c r="H1" s="77"/>
      <c r="I1" s="77"/>
      <c r="J1" s="48"/>
    </row>
    <row r="2" spans="2:10" s="3" customFormat="1" ht="13.5" customHeight="1" x14ac:dyDescent="0.2">
      <c r="B2" s="1"/>
      <c r="H2" s="48"/>
      <c r="I2" s="53"/>
      <c r="J2" s="48"/>
    </row>
    <row r="3" spans="2:10" s="3" customFormat="1" ht="25.9" customHeight="1" x14ac:dyDescent="0.25">
      <c r="B3" s="1"/>
      <c r="C3" s="78" t="s">
        <v>1</v>
      </c>
      <c r="D3" s="78"/>
      <c r="E3" s="78"/>
      <c r="F3" s="78"/>
      <c r="G3" s="78"/>
      <c r="H3" s="79"/>
      <c r="I3" s="79"/>
      <c r="J3" s="48"/>
    </row>
    <row r="4" spans="2:10" s="3" customFormat="1" ht="13.5" customHeight="1" x14ac:dyDescent="0.2">
      <c r="B4" s="1"/>
      <c r="C4" s="4"/>
      <c r="D4" s="4"/>
      <c r="E4" s="4"/>
      <c r="F4" s="4"/>
      <c r="G4" s="4"/>
      <c r="H4" s="48"/>
      <c r="I4" s="53"/>
      <c r="J4" s="48"/>
    </row>
    <row r="5" spans="2:10" s="3" customFormat="1" ht="12" customHeight="1" x14ac:dyDescent="0.25">
      <c r="B5" s="1"/>
      <c r="C5" s="80" t="s">
        <v>2</v>
      </c>
      <c r="D5" s="80"/>
      <c r="E5" s="80"/>
      <c r="F5" s="80"/>
      <c r="G5" s="80"/>
      <c r="H5" s="79"/>
      <c r="I5" s="79"/>
      <c r="J5" s="48"/>
    </row>
    <row r="6" spans="2:10" s="3" customFormat="1" ht="12" customHeight="1" x14ac:dyDescent="0.25">
      <c r="B6" s="1"/>
      <c r="C6" s="81" t="s">
        <v>3</v>
      </c>
      <c r="D6" s="81"/>
      <c r="E6" s="81"/>
      <c r="F6" s="81"/>
      <c r="G6" s="81"/>
      <c r="H6" s="82"/>
      <c r="I6" s="82"/>
      <c r="J6" s="48"/>
    </row>
    <row r="7" spans="2:10" s="3" customFormat="1" ht="15.75" customHeight="1" x14ac:dyDescent="0.25">
      <c r="B7" s="83" t="s">
        <v>4</v>
      </c>
      <c r="C7" s="84"/>
      <c r="D7" s="84"/>
      <c r="E7" s="84"/>
      <c r="F7" s="84"/>
      <c r="G7" s="84"/>
      <c r="H7" s="84"/>
      <c r="I7" s="85"/>
      <c r="J7" s="49"/>
    </row>
    <row r="8" spans="2:10" ht="25.9" customHeight="1" x14ac:dyDescent="0.2">
      <c r="B8" s="5" t="s">
        <v>5</v>
      </c>
      <c r="C8" s="5" t="s">
        <v>6</v>
      </c>
      <c r="D8" s="5" t="s">
        <v>7</v>
      </c>
      <c r="E8" s="5" t="s">
        <v>8</v>
      </c>
      <c r="F8" s="5" t="s">
        <v>9</v>
      </c>
      <c r="G8" s="5" t="s">
        <v>10</v>
      </c>
      <c r="H8" s="47" t="s">
        <v>11</v>
      </c>
      <c r="I8" s="54" t="s">
        <v>12</v>
      </c>
      <c r="J8" s="50" t="s">
        <v>886</v>
      </c>
    </row>
    <row r="9" spans="2:10" ht="75" customHeight="1" x14ac:dyDescent="0.2">
      <c r="B9" s="29">
        <v>1</v>
      </c>
      <c r="C9" s="28" t="s">
        <v>14</v>
      </c>
      <c r="D9" s="14" t="s">
        <v>15</v>
      </c>
      <c r="E9" s="13" t="s">
        <v>16</v>
      </c>
      <c r="F9" s="14"/>
      <c r="G9" s="13" t="s">
        <v>17</v>
      </c>
      <c r="H9" s="15">
        <v>7999</v>
      </c>
      <c r="I9" s="26">
        <v>3999</v>
      </c>
      <c r="J9" s="51">
        <f>I9/H9-1</f>
        <v>-0.50006250781347661</v>
      </c>
    </row>
    <row r="10" spans="2:10" ht="75" customHeight="1" x14ac:dyDescent="0.2">
      <c r="B10" s="29">
        <v>2</v>
      </c>
      <c r="C10" s="28" t="s">
        <v>18</v>
      </c>
      <c r="D10" s="14" t="s">
        <v>15</v>
      </c>
      <c r="E10" s="13" t="s">
        <v>19</v>
      </c>
      <c r="F10" s="14"/>
      <c r="G10" s="13" t="s">
        <v>20</v>
      </c>
      <c r="H10" s="15">
        <v>7999</v>
      </c>
      <c r="I10" s="26">
        <v>3999</v>
      </c>
      <c r="J10" s="51">
        <f t="shared" ref="J10:J71" si="0">I10/H10-1</f>
        <v>-0.50006250781347661</v>
      </c>
    </row>
    <row r="11" spans="2:10" ht="75" customHeight="1" x14ac:dyDescent="0.2">
      <c r="B11" s="29">
        <v>3</v>
      </c>
      <c r="C11" s="28" t="s">
        <v>21</v>
      </c>
      <c r="D11" s="14" t="s">
        <v>15</v>
      </c>
      <c r="E11" s="13" t="s">
        <v>22</v>
      </c>
      <c r="F11" s="14"/>
      <c r="G11" s="13" t="s">
        <v>23</v>
      </c>
      <c r="H11" s="15">
        <v>79900</v>
      </c>
      <c r="I11" s="26">
        <v>39950</v>
      </c>
      <c r="J11" s="51">
        <f t="shared" si="0"/>
        <v>-0.5</v>
      </c>
    </row>
    <row r="12" spans="2:10" ht="75" customHeight="1" x14ac:dyDescent="0.2">
      <c r="B12" s="29">
        <v>4</v>
      </c>
      <c r="C12" s="28" t="s">
        <v>24</v>
      </c>
      <c r="D12" s="14" t="s">
        <v>15</v>
      </c>
      <c r="E12" s="13" t="s">
        <v>25</v>
      </c>
      <c r="F12" s="14"/>
      <c r="G12" s="13" t="s">
        <v>26</v>
      </c>
      <c r="H12" s="16">
        <v>10999</v>
      </c>
      <c r="I12" s="26">
        <v>1394</v>
      </c>
      <c r="J12" s="51">
        <f t="shared" si="0"/>
        <v>-0.87326120556414222</v>
      </c>
    </row>
    <row r="13" spans="2:10" ht="75" customHeight="1" x14ac:dyDescent="0.2">
      <c r="B13" s="29">
        <v>5</v>
      </c>
      <c r="C13" s="28" t="s">
        <v>27</v>
      </c>
      <c r="D13" s="14" t="s">
        <v>15</v>
      </c>
      <c r="E13" s="13" t="s">
        <v>28</v>
      </c>
      <c r="F13" s="14"/>
      <c r="G13" s="13" t="s">
        <v>29</v>
      </c>
      <c r="H13" s="17">
        <v>22100</v>
      </c>
      <c r="I13" s="43">
        <v>221</v>
      </c>
      <c r="J13" s="51">
        <f t="shared" si="0"/>
        <v>-0.99</v>
      </c>
    </row>
    <row r="14" spans="2:10" ht="75" customHeight="1" x14ac:dyDescent="0.2">
      <c r="B14" s="29">
        <v>6</v>
      </c>
      <c r="C14" s="28" t="s">
        <v>30</v>
      </c>
      <c r="D14" s="14" t="s">
        <v>15</v>
      </c>
      <c r="E14" s="13" t="s">
        <v>31</v>
      </c>
      <c r="F14" s="14"/>
      <c r="G14" s="13" t="s">
        <v>32</v>
      </c>
      <c r="H14" s="16">
        <v>9500</v>
      </c>
      <c r="I14" s="26">
        <v>836</v>
      </c>
      <c r="J14" s="51">
        <f t="shared" si="0"/>
        <v>-0.91200000000000003</v>
      </c>
    </row>
    <row r="15" spans="2:10" ht="75" customHeight="1" x14ac:dyDescent="0.2">
      <c r="B15" s="29">
        <v>7</v>
      </c>
      <c r="C15" s="28" t="s">
        <v>33</v>
      </c>
      <c r="D15" s="14" t="s">
        <v>15</v>
      </c>
      <c r="E15" s="13" t="s">
        <v>34</v>
      </c>
      <c r="F15" s="14"/>
      <c r="G15" s="13" t="s">
        <v>35</v>
      </c>
      <c r="H15" s="18">
        <v>13702</v>
      </c>
      <c r="I15" s="26">
        <f>H15*0.7</f>
        <v>9591.4</v>
      </c>
      <c r="J15" s="51">
        <f t="shared" si="0"/>
        <v>-0.30000000000000004</v>
      </c>
    </row>
    <row r="16" spans="2:10" ht="75" customHeight="1" x14ac:dyDescent="0.2">
      <c r="B16" s="29">
        <v>8</v>
      </c>
      <c r="C16" s="28" t="s">
        <v>36</v>
      </c>
      <c r="D16" s="14" t="s">
        <v>15</v>
      </c>
      <c r="E16" s="13" t="s">
        <v>37</v>
      </c>
      <c r="F16" s="14"/>
      <c r="G16" s="13" t="s">
        <v>38</v>
      </c>
      <c r="H16" s="18">
        <v>15063</v>
      </c>
      <c r="I16" s="26">
        <f>H16*0.6</f>
        <v>9037.7999999999993</v>
      </c>
      <c r="J16" s="51">
        <f t="shared" si="0"/>
        <v>-0.4</v>
      </c>
    </row>
    <row r="17" spans="2:10" ht="75" customHeight="1" x14ac:dyDescent="0.2">
      <c r="B17" s="29">
        <v>9</v>
      </c>
      <c r="C17" s="28" t="s">
        <v>42</v>
      </c>
      <c r="D17" s="14" t="s">
        <v>15</v>
      </c>
      <c r="E17" s="13" t="s">
        <v>43</v>
      </c>
      <c r="F17" s="14"/>
      <c r="G17" s="13" t="s">
        <v>44</v>
      </c>
      <c r="H17" s="18">
        <v>23985</v>
      </c>
      <c r="I17" s="26">
        <v>9590</v>
      </c>
      <c r="J17" s="51">
        <f t="shared" si="0"/>
        <v>-0.60016677089847814</v>
      </c>
    </row>
    <row r="18" spans="2:10" ht="75" customHeight="1" x14ac:dyDescent="0.2">
      <c r="B18" s="29">
        <v>10</v>
      </c>
      <c r="C18" s="28" t="s">
        <v>39</v>
      </c>
      <c r="D18" s="14" t="s">
        <v>15</v>
      </c>
      <c r="E18" s="13" t="s">
        <v>40</v>
      </c>
      <c r="F18" s="14"/>
      <c r="G18" s="13" t="s">
        <v>41</v>
      </c>
      <c r="H18" s="18">
        <v>26196</v>
      </c>
      <c r="I18" s="26">
        <v>13098</v>
      </c>
      <c r="J18" s="51">
        <f t="shared" si="0"/>
        <v>-0.5</v>
      </c>
    </row>
    <row r="19" spans="2:10" ht="75" customHeight="1" x14ac:dyDescent="0.2">
      <c r="B19" s="29">
        <v>11</v>
      </c>
      <c r="C19" s="28" t="s">
        <v>45</v>
      </c>
      <c r="D19" s="14" t="s">
        <v>46</v>
      </c>
      <c r="E19" s="13" t="s">
        <v>47</v>
      </c>
      <c r="F19" s="14"/>
      <c r="G19" s="13" t="s">
        <v>48</v>
      </c>
      <c r="H19" s="18">
        <v>64468</v>
      </c>
      <c r="I19" s="26">
        <v>34999</v>
      </c>
      <c r="J19" s="51">
        <f t="shared" si="0"/>
        <v>-0.45711050443630952</v>
      </c>
    </row>
    <row r="20" spans="2:10" ht="75" customHeight="1" x14ac:dyDescent="0.2">
      <c r="B20" s="29">
        <v>12</v>
      </c>
      <c r="C20" s="28" t="s">
        <v>49</v>
      </c>
      <c r="D20" s="14" t="s">
        <v>15</v>
      </c>
      <c r="E20" s="13" t="s">
        <v>50</v>
      </c>
      <c r="F20" s="14"/>
      <c r="G20" s="13" t="s">
        <v>51</v>
      </c>
      <c r="H20" s="18">
        <v>16670</v>
      </c>
      <c r="I20" s="26">
        <v>8335</v>
      </c>
      <c r="J20" s="51">
        <f t="shared" si="0"/>
        <v>-0.5</v>
      </c>
    </row>
    <row r="21" spans="2:10" ht="75" customHeight="1" x14ac:dyDescent="0.2">
      <c r="B21" s="29">
        <v>13</v>
      </c>
      <c r="C21" s="28" t="s">
        <v>52</v>
      </c>
      <c r="D21" s="14" t="s">
        <v>15</v>
      </c>
      <c r="E21" s="13" t="s">
        <v>53</v>
      </c>
      <c r="F21" s="14"/>
      <c r="G21" s="13" t="s">
        <v>54</v>
      </c>
      <c r="H21" s="18">
        <v>25175</v>
      </c>
      <c r="I21" s="26">
        <v>12587.5</v>
      </c>
      <c r="J21" s="51">
        <f t="shared" si="0"/>
        <v>-0.5</v>
      </c>
    </row>
    <row r="22" spans="2:10" ht="75" customHeight="1" x14ac:dyDescent="0.2">
      <c r="B22" s="29">
        <v>14</v>
      </c>
      <c r="C22" s="28" t="s">
        <v>55</v>
      </c>
      <c r="D22" s="14" t="s">
        <v>15</v>
      </c>
      <c r="E22" s="13" t="s">
        <v>56</v>
      </c>
      <c r="F22" s="14"/>
      <c r="G22" s="13" t="s">
        <v>57</v>
      </c>
      <c r="H22" s="15">
        <v>26905</v>
      </c>
      <c r="I22" s="26">
        <f>H22*0.6</f>
        <v>16143</v>
      </c>
      <c r="J22" s="51">
        <f t="shared" si="0"/>
        <v>-0.4</v>
      </c>
    </row>
    <row r="23" spans="2:10" ht="75" customHeight="1" x14ac:dyDescent="0.2">
      <c r="B23" s="29">
        <v>15</v>
      </c>
      <c r="C23" s="28" t="s">
        <v>58</v>
      </c>
      <c r="D23" s="14" t="s">
        <v>15</v>
      </c>
      <c r="E23" s="13" t="s">
        <v>59</v>
      </c>
      <c r="F23" s="14"/>
      <c r="G23" s="13" t="s">
        <v>60</v>
      </c>
      <c r="H23" s="18">
        <v>15063</v>
      </c>
      <c r="I23" s="26">
        <f>H23*0.5</f>
        <v>7531.5</v>
      </c>
      <c r="J23" s="51">
        <f t="shared" si="0"/>
        <v>-0.5</v>
      </c>
    </row>
    <row r="24" spans="2:10" ht="75" customHeight="1" x14ac:dyDescent="0.2">
      <c r="B24" s="29">
        <v>16</v>
      </c>
      <c r="C24" s="28" t="s">
        <v>61</v>
      </c>
      <c r="D24" s="14" t="s">
        <v>15</v>
      </c>
      <c r="E24" s="13" t="s">
        <v>62</v>
      </c>
      <c r="F24" s="14"/>
      <c r="G24" s="13" t="s">
        <v>63</v>
      </c>
      <c r="H24" s="18">
        <v>20242</v>
      </c>
      <c r="I24" s="26">
        <v>10121</v>
      </c>
      <c r="J24" s="51">
        <f t="shared" si="0"/>
        <v>-0.5</v>
      </c>
    </row>
    <row r="25" spans="2:10" ht="75" customHeight="1" x14ac:dyDescent="0.2">
      <c r="B25" s="29">
        <v>17</v>
      </c>
      <c r="C25" s="28" t="s">
        <v>64</v>
      </c>
      <c r="D25" s="14" t="s">
        <v>15</v>
      </c>
      <c r="E25" s="13" t="s">
        <v>65</v>
      </c>
      <c r="F25" s="14"/>
      <c r="G25" s="13" t="s">
        <v>66</v>
      </c>
      <c r="H25" s="18">
        <v>27402</v>
      </c>
      <c r="I25" s="26">
        <v>1239</v>
      </c>
      <c r="J25" s="51">
        <f t="shared" si="0"/>
        <v>-0.95478432231223997</v>
      </c>
    </row>
    <row r="26" spans="2:10" ht="75" customHeight="1" x14ac:dyDescent="0.2">
      <c r="B26" s="29">
        <v>18</v>
      </c>
      <c r="C26" s="28" t="s">
        <v>67</v>
      </c>
      <c r="D26" s="14" t="s">
        <v>46</v>
      </c>
      <c r="E26" s="13" t="s">
        <v>68</v>
      </c>
      <c r="F26" s="14"/>
      <c r="G26" s="13" t="s">
        <v>69</v>
      </c>
      <c r="H26" s="18">
        <v>51967</v>
      </c>
      <c r="I26" s="26">
        <v>2317</v>
      </c>
      <c r="J26" s="51">
        <f t="shared" si="0"/>
        <v>-0.95541401273885351</v>
      </c>
    </row>
    <row r="27" spans="2:10" ht="75" customHeight="1" x14ac:dyDescent="0.2">
      <c r="B27" s="29">
        <v>19</v>
      </c>
      <c r="C27" s="28" t="s">
        <v>70</v>
      </c>
      <c r="D27" s="14" t="s">
        <v>15</v>
      </c>
      <c r="E27" s="13" t="s">
        <v>71</v>
      </c>
      <c r="F27" s="14"/>
      <c r="G27" s="13" t="s">
        <v>72</v>
      </c>
      <c r="H27" s="18">
        <v>51967</v>
      </c>
      <c r="I27" s="26">
        <v>2315</v>
      </c>
      <c r="J27" s="51">
        <f t="shared" si="0"/>
        <v>-0.95545249870109883</v>
      </c>
    </row>
    <row r="28" spans="2:10" ht="75" customHeight="1" x14ac:dyDescent="0.2">
      <c r="B28" s="29">
        <v>20</v>
      </c>
      <c r="C28" s="28" t="s">
        <v>73</v>
      </c>
      <c r="D28" s="14" t="s">
        <v>15</v>
      </c>
      <c r="E28" s="13" t="s">
        <v>74</v>
      </c>
      <c r="F28" s="14"/>
      <c r="G28" s="13" t="s">
        <v>75</v>
      </c>
      <c r="H28" s="18">
        <v>35905</v>
      </c>
      <c r="I28" s="26">
        <v>1455</v>
      </c>
      <c r="J28" s="51">
        <f t="shared" si="0"/>
        <v>-0.95947639604511903</v>
      </c>
    </row>
    <row r="29" spans="2:10" ht="75" customHeight="1" x14ac:dyDescent="0.2">
      <c r="B29" s="29">
        <v>21</v>
      </c>
      <c r="C29" s="28" t="s">
        <v>76</v>
      </c>
      <c r="D29" s="14" t="s">
        <v>15</v>
      </c>
      <c r="E29" s="13" t="s">
        <v>77</v>
      </c>
      <c r="F29" s="14"/>
      <c r="G29" s="13" t="s">
        <v>78</v>
      </c>
      <c r="H29" s="18">
        <v>27402</v>
      </c>
      <c r="I29" s="26">
        <v>6234</v>
      </c>
      <c r="J29" s="51">
        <f t="shared" si="0"/>
        <v>-0.77249835778410336</v>
      </c>
    </row>
    <row r="30" spans="2:10" ht="75" customHeight="1" x14ac:dyDescent="0.2">
      <c r="B30" s="29">
        <v>22</v>
      </c>
      <c r="C30" s="28" t="s">
        <v>79</v>
      </c>
      <c r="D30" s="14" t="s">
        <v>15</v>
      </c>
      <c r="E30" s="20" t="s">
        <v>80</v>
      </c>
      <c r="F30" s="14"/>
      <c r="G30" s="13" t="s">
        <v>81</v>
      </c>
      <c r="H30" s="15">
        <v>15000</v>
      </c>
      <c r="I30" s="26">
        <v>7999</v>
      </c>
      <c r="J30" s="51">
        <f t="shared" si="0"/>
        <v>-0.46673333333333333</v>
      </c>
    </row>
    <row r="31" spans="2:10" ht="75" customHeight="1" x14ac:dyDescent="0.2">
      <c r="B31" s="29">
        <v>23</v>
      </c>
      <c r="C31" s="28" t="s">
        <v>82</v>
      </c>
      <c r="D31" s="14" t="s">
        <v>15</v>
      </c>
      <c r="E31" s="20" t="s">
        <v>83</v>
      </c>
      <c r="F31" s="14"/>
      <c r="G31" s="13" t="s">
        <v>84</v>
      </c>
      <c r="H31" s="15">
        <v>14999</v>
      </c>
      <c r="I31" s="26">
        <v>7499</v>
      </c>
      <c r="J31" s="51">
        <f t="shared" si="0"/>
        <v>-0.50003333555570373</v>
      </c>
    </row>
    <row r="32" spans="2:10" ht="75" customHeight="1" x14ac:dyDescent="0.2">
      <c r="B32" s="29">
        <v>24</v>
      </c>
      <c r="C32" s="28" t="s">
        <v>85</v>
      </c>
      <c r="D32" s="14" t="s">
        <v>15</v>
      </c>
      <c r="E32" s="20" t="s">
        <v>86</v>
      </c>
      <c r="F32" s="14"/>
      <c r="G32" s="13" t="s">
        <v>87</v>
      </c>
      <c r="H32" s="15">
        <v>17999</v>
      </c>
      <c r="I32" s="26">
        <v>7499</v>
      </c>
      <c r="J32" s="51">
        <f t="shared" si="0"/>
        <v>-0.58336574254125229</v>
      </c>
    </row>
    <row r="33" spans="2:10" ht="75" customHeight="1" x14ac:dyDescent="0.2">
      <c r="B33" s="29">
        <v>25</v>
      </c>
      <c r="C33" s="28" t="s">
        <v>88</v>
      </c>
      <c r="D33" s="14" t="s">
        <v>15</v>
      </c>
      <c r="E33" s="20" t="s">
        <v>89</v>
      </c>
      <c r="F33" s="14"/>
      <c r="G33" s="13" t="s">
        <v>90</v>
      </c>
      <c r="H33" s="15">
        <v>18999</v>
      </c>
      <c r="I33" s="26">
        <v>8499</v>
      </c>
      <c r="J33" s="51">
        <f t="shared" si="0"/>
        <v>-0.55266066635086064</v>
      </c>
    </row>
    <row r="34" spans="2:10" ht="75" customHeight="1" x14ac:dyDescent="0.2">
      <c r="B34" s="29">
        <v>26</v>
      </c>
      <c r="C34" s="28" t="s">
        <v>91</v>
      </c>
      <c r="D34" s="14" t="s">
        <v>15</v>
      </c>
      <c r="E34" s="20" t="s">
        <v>92</v>
      </c>
      <c r="F34" s="14"/>
      <c r="G34" s="20" t="s">
        <v>93</v>
      </c>
      <c r="H34" s="19">
        <v>20950</v>
      </c>
      <c r="I34" s="44">
        <v>1245</v>
      </c>
      <c r="J34" s="51">
        <f t="shared" si="0"/>
        <v>-0.94057279236276847</v>
      </c>
    </row>
    <row r="35" spans="2:10" ht="75" customHeight="1" x14ac:dyDescent="0.2">
      <c r="B35" s="29">
        <v>27</v>
      </c>
      <c r="C35" s="28" t="s">
        <v>94</v>
      </c>
      <c r="D35" s="14" t="s">
        <v>15</v>
      </c>
      <c r="E35" s="20" t="s">
        <v>95</v>
      </c>
      <c r="F35" s="14"/>
      <c r="G35" s="20" t="s">
        <v>96</v>
      </c>
      <c r="H35" s="15">
        <v>19499</v>
      </c>
      <c r="I35" s="26">
        <v>8499</v>
      </c>
      <c r="J35" s="51">
        <f t="shared" si="0"/>
        <v>-0.56413149392276529</v>
      </c>
    </row>
    <row r="36" spans="2:10" ht="75" customHeight="1" x14ac:dyDescent="0.2">
      <c r="B36" s="29">
        <v>28</v>
      </c>
      <c r="C36" s="28" t="s">
        <v>97</v>
      </c>
      <c r="D36" s="20" t="s">
        <v>15</v>
      </c>
      <c r="E36" s="20" t="s">
        <v>98</v>
      </c>
      <c r="F36" s="20"/>
      <c r="G36" s="20" t="s">
        <v>99</v>
      </c>
      <c r="H36" s="18">
        <v>21622</v>
      </c>
      <c r="I36" s="26">
        <f>H36*0.6</f>
        <v>12973.199999999999</v>
      </c>
      <c r="J36" s="51">
        <f t="shared" si="0"/>
        <v>-0.4</v>
      </c>
    </row>
    <row r="37" spans="2:10" ht="75" customHeight="1" x14ac:dyDescent="0.2">
      <c r="B37" s="29">
        <v>29</v>
      </c>
      <c r="C37" s="42" t="s">
        <v>100</v>
      </c>
      <c r="D37" s="21" t="s">
        <v>15</v>
      </c>
      <c r="E37" s="39" t="s">
        <v>101</v>
      </c>
      <c r="F37" s="21"/>
      <c r="G37" s="39" t="s">
        <v>102</v>
      </c>
      <c r="H37" s="18">
        <v>97240</v>
      </c>
      <c r="I37" s="26">
        <f>H37*0.5</f>
        <v>48620</v>
      </c>
      <c r="J37" s="51">
        <f t="shared" si="0"/>
        <v>-0.5</v>
      </c>
    </row>
    <row r="38" spans="2:10" ht="75" customHeight="1" x14ac:dyDescent="0.2">
      <c r="B38" s="29">
        <v>30</v>
      </c>
      <c r="C38" s="42" t="s">
        <v>106</v>
      </c>
      <c r="D38" s="21" t="s">
        <v>15</v>
      </c>
      <c r="E38" s="39" t="s">
        <v>107</v>
      </c>
      <c r="F38" s="21"/>
      <c r="G38" s="39" t="s">
        <v>108</v>
      </c>
      <c r="H38" s="18">
        <v>61636</v>
      </c>
      <c r="I38" s="26">
        <v>44990</v>
      </c>
      <c r="J38" s="51">
        <f t="shared" si="0"/>
        <v>-0.27006943993769872</v>
      </c>
    </row>
    <row r="39" spans="2:10" ht="75" customHeight="1" x14ac:dyDescent="0.2">
      <c r="B39" s="29">
        <v>31</v>
      </c>
      <c r="C39" s="42" t="s">
        <v>109</v>
      </c>
      <c r="D39" s="21" t="s">
        <v>15</v>
      </c>
      <c r="E39" s="39" t="s">
        <v>110</v>
      </c>
      <c r="F39" s="21"/>
      <c r="G39" s="21" t="s">
        <v>111</v>
      </c>
      <c r="H39" s="18">
        <v>63354</v>
      </c>
      <c r="I39" s="26">
        <v>45333</v>
      </c>
      <c r="J39" s="51">
        <f t="shared" si="0"/>
        <v>-0.28444928497016764</v>
      </c>
    </row>
    <row r="40" spans="2:10" ht="75" customHeight="1" x14ac:dyDescent="0.2">
      <c r="B40" s="29">
        <v>32</v>
      </c>
      <c r="C40" s="42" t="s">
        <v>112</v>
      </c>
      <c r="D40" s="21" t="s">
        <v>15</v>
      </c>
      <c r="E40" s="39" t="s">
        <v>113</v>
      </c>
      <c r="F40" s="21"/>
      <c r="G40" s="41" t="s">
        <v>114</v>
      </c>
      <c r="H40" s="18">
        <v>37999</v>
      </c>
      <c r="I40" s="26">
        <v>32299</v>
      </c>
      <c r="J40" s="51">
        <f t="shared" si="0"/>
        <v>-0.15000394747230195</v>
      </c>
    </row>
    <row r="41" spans="2:10" ht="75" customHeight="1" x14ac:dyDescent="0.2">
      <c r="B41" s="29">
        <v>33</v>
      </c>
      <c r="C41" s="42" t="s">
        <v>103</v>
      </c>
      <c r="D41" s="21" t="s">
        <v>15</v>
      </c>
      <c r="E41" s="39" t="s">
        <v>104</v>
      </c>
      <c r="F41" s="21"/>
      <c r="G41" s="41" t="s">
        <v>105</v>
      </c>
      <c r="H41" s="18">
        <v>67870</v>
      </c>
      <c r="I41" s="26">
        <v>33935</v>
      </c>
      <c r="J41" s="51">
        <f t="shared" si="0"/>
        <v>-0.5</v>
      </c>
    </row>
    <row r="42" spans="2:10" ht="75" customHeight="1" x14ac:dyDescent="0.2">
      <c r="B42" s="29">
        <v>34</v>
      </c>
      <c r="C42" s="42" t="s">
        <v>115</v>
      </c>
      <c r="D42" s="21" t="s">
        <v>15</v>
      </c>
      <c r="E42" s="39" t="s">
        <v>116</v>
      </c>
      <c r="F42" s="21"/>
      <c r="G42" s="41" t="s">
        <v>117</v>
      </c>
      <c r="H42" s="15">
        <v>48999</v>
      </c>
      <c r="I42" s="26">
        <v>24499.5</v>
      </c>
      <c r="J42" s="51">
        <f t="shared" si="0"/>
        <v>-0.5</v>
      </c>
    </row>
    <row r="43" spans="2:10" ht="75" customHeight="1" x14ac:dyDescent="0.2">
      <c r="B43" s="29">
        <v>35</v>
      </c>
      <c r="C43" s="28" t="s">
        <v>118</v>
      </c>
      <c r="D43" s="14" t="s">
        <v>15</v>
      </c>
      <c r="E43" s="20" t="s">
        <v>119</v>
      </c>
      <c r="F43" s="14"/>
      <c r="G43" s="13" t="s">
        <v>120</v>
      </c>
      <c r="H43" s="15">
        <v>45045</v>
      </c>
      <c r="I43" s="26">
        <v>27999</v>
      </c>
      <c r="J43" s="51">
        <f t="shared" si="0"/>
        <v>-0.37842157842157842</v>
      </c>
    </row>
    <row r="44" spans="2:10" ht="75" customHeight="1" x14ac:dyDescent="0.2">
      <c r="B44" s="29">
        <v>36</v>
      </c>
      <c r="C44" s="28" t="s">
        <v>121</v>
      </c>
      <c r="D44" s="14" t="s">
        <v>15</v>
      </c>
      <c r="E44" s="20" t="s">
        <v>122</v>
      </c>
      <c r="F44" s="14"/>
      <c r="G44" s="13" t="s">
        <v>123</v>
      </c>
      <c r="H44" s="18">
        <v>63799</v>
      </c>
      <c r="I44" s="26">
        <f>H44*0.6</f>
        <v>38279.4</v>
      </c>
      <c r="J44" s="51">
        <f t="shared" si="0"/>
        <v>-0.4</v>
      </c>
    </row>
    <row r="45" spans="2:10" ht="75" customHeight="1" x14ac:dyDescent="0.2">
      <c r="B45" s="29">
        <v>37</v>
      </c>
      <c r="C45" s="28" t="s">
        <v>124</v>
      </c>
      <c r="D45" s="14" t="s">
        <v>15</v>
      </c>
      <c r="E45" s="20" t="s">
        <v>125</v>
      </c>
      <c r="F45" s="14"/>
      <c r="G45" s="13" t="s">
        <v>126</v>
      </c>
      <c r="H45" s="18">
        <v>63799</v>
      </c>
      <c r="I45" s="26">
        <f t="shared" ref="I45:I50" si="1">H45*0.6</f>
        <v>38279.4</v>
      </c>
      <c r="J45" s="51">
        <f t="shared" si="0"/>
        <v>-0.4</v>
      </c>
    </row>
    <row r="46" spans="2:10" ht="75" customHeight="1" x14ac:dyDescent="0.2">
      <c r="B46" s="29">
        <v>38</v>
      </c>
      <c r="C46" s="28" t="s">
        <v>127</v>
      </c>
      <c r="D46" s="14" t="s">
        <v>15</v>
      </c>
      <c r="E46" s="20" t="s">
        <v>128</v>
      </c>
      <c r="F46" s="14"/>
      <c r="G46" s="13" t="s">
        <v>129</v>
      </c>
      <c r="H46" s="18">
        <v>68891</v>
      </c>
      <c r="I46" s="26">
        <f t="shared" si="1"/>
        <v>41334.6</v>
      </c>
      <c r="J46" s="51">
        <f t="shared" si="0"/>
        <v>-0.4</v>
      </c>
    </row>
    <row r="47" spans="2:10" ht="75" customHeight="1" x14ac:dyDescent="0.2">
      <c r="B47" s="29">
        <v>39</v>
      </c>
      <c r="C47" s="28" t="s">
        <v>130</v>
      </c>
      <c r="D47" s="14" t="s">
        <v>15</v>
      </c>
      <c r="E47" s="20" t="s">
        <v>131</v>
      </c>
      <c r="F47" s="14"/>
      <c r="G47" s="13" t="s">
        <v>132</v>
      </c>
      <c r="H47" s="18">
        <v>107848</v>
      </c>
      <c r="I47" s="26">
        <f>H47*0.5</f>
        <v>53924</v>
      </c>
      <c r="J47" s="51">
        <f t="shared" si="0"/>
        <v>-0.5</v>
      </c>
    </row>
    <row r="48" spans="2:10" ht="75" customHeight="1" x14ac:dyDescent="0.2">
      <c r="B48" s="29">
        <v>40</v>
      </c>
      <c r="C48" s="28" t="s">
        <v>133</v>
      </c>
      <c r="D48" s="14" t="s">
        <v>15</v>
      </c>
      <c r="E48" s="20" t="s">
        <v>134</v>
      </c>
      <c r="F48" s="14"/>
      <c r="G48" s="13" t="s">
        <v>135</v>
      </c>
      <c r="H48" s="18">
        <v>85457</v>
      </c>
      <c r="I48" s="26">
        <f>H48*0.5</f>
        <v>42728.5</v>
      </c>
      <c r="J48" s="51">
        <f t="shared" si="0"/>
        <v>-0.5</v>
      </c>
    </row>
    <row r="49" spans="2:10" ht="75" customHeight="1" x14ac:dyDescent="0.2">
      <c r="B49" s="29">
        <v>41</v>
      </c>
      <c r="C49" s="28" t="s">
        <v>136</v>
      </c>
      <c r="D49" s="14" t="s">
        <v>15</v>
      </c>
      <c r="E49" s="20" t="s">
        <v>137</v>
      </c>
      <c r="F49" s="14"/>
      <c r="G49" s="13" t="s">
        <v>120</v>
      </c>
      <c r="H49" s="15">
        <v>63788</v>
      </c>
      <c r="I49" s="26">
        <f t="shared" si="1"/>
        <v>38272.799999999996</v>
      </c>
      <c r="J49" s="51">
        <f t="shared" si="0"/>
        <v>-0.4</v>
      </c>
    </row>
    <row r="50" spans="2:10" ht="75" customHeight="1" x14ac:dyDescent="0.2">
      <c r="B50" s="29">
        <v>42</v>
      </c>
      <c r="C50" s="28" t="s">
        <v>138</v>
      </c>
      <c r="D50" s="14" t="s">
        <v>15</v>
      </c>
      <c r="E50" s="20" t="s">
        <v>139</v>
      </c>
      <c r="F50" s="14"/>
      <c r="G50" s="13" t="s">
        <v>140</v>
      </c>
      <c r="H50" s="18">
        <v>72293</v>
      </c>
      <c r="I50" s="26">
        <f t="shared" si="1"/>
        <v>43375.799999999996</v>
      </c>
      <c r="J50" s="51">
        <f t="shared" si="0"/>
        <v>-0.4</v>
      </c>
    </row>
    <row r="51" spans="2:10" ht="75" customHeight="1" x14ac:dyDescent="0.2">
      <c r="B51" s="29">
        <v>43</v>
      </c>
      <c r="C51" s="28" t="s">
        <v>141</v>
      </c>
      <c r="D51" s="14" t="s">
        <v>15</v>
      </c>
      <c r="E51" s="20" t="s">
        <v>142</v>
      </c>
      <c r="F51" s="14"/>
      <c r="G51" s="13" t="s">
        <v>143</v>
      </c>
      <c r="H51" s="17">
        <v>97839</v>
      </c>
      <c r="I51" s="26">
        <v>39135</v>
      </c>
      <c r="J51" s="51">
        <f t="shared" si="0"/>
        <v>-0.60000613252384016</v>
      </c>
    </row>
    <row r="52" spans="2:10" ht="75" customHeight="1" x14ac:dyDescent="0.2">
      <c r="B52" s="29">
        <v>44</v>
      </c>
      <c r="C52" s="28" t="s">
        <v>144</v>
      </c>
      <c r="D52" s="14" t="s">
        <v>15</v>
      </c>
      <c r="E52" s="20" t="s">
        <v>145</v>
      </c>
      <c r="F52" s="14"/>
      <c r="G52" s="13" t="s">
        <v>146</v>
      </c>
      <c r="H52" s="18">
        <v>92136</v>
      </c>
      <c r="I52" s="26">
        <v>46068</v>
      </c>
      <c r="J52" s="51">
        <f t="shared" si="0"/>
        <v>-0.5</v>
      </c>
    </row>
    <row r="53" spans="2:10" ht="75" customHeight="1" x14ac:dyDescent="0.2">
      <c r="B53" s="29">
        <v>45</v>
      </c>
      <c r="C53" s="28" t="s">
        <v>147</v>
      </c>
      <c r="D53" s="14" t="s">
        <v>15</v>
      </c>
      <c r="E53" s="20" t="s">
        <v>148</v>
      </c>
      <c r="F53" s="14"/>
      <c r="G53" s="13" t="s">
        <v>149</v>
      </c>
      <c r="H53" s="18">
        <v>155124</v>
      </c>
      <c r="I53" s="26">
        <v>77562</v>
      </c>
      <c r="J53" s="51">
        <f t="shared" si="0"/>
        <v>-0.5</v>
      </c>
    </row>
    <row r="54" spans="2:10" ht="75" customHeight="1" x14ac:dyDescent="0.2">
      <c r="B54" s="29">
        <v>46</v>
      </c>
      <c r="C54" s="28" t="s">
        <v>150</v>
      </c>
      <c r="D54" s="14" t="s">
        <v>15</v>
      </c>
      <c r="E54" s="20" t="s">
        <v>151</v>
      </c>
      <c r="F54" s="14"/>
      <c r="G54" s="13" t="s">
        <v>152</v>
      </c>
      <c r="H54" s="18">
        <v>93700</v>
      </c>
      <c r="I54" s="26">
        <f>H54*0.4</f>
        <v>37480</v>
      </c>
      <c r="J54" s="51">
        <f t="shared" si="0"/>
        <v>-0.6</v>
      </c>
    </row>
    <row r="55" spans="2:10" ht="75" customHeight="1" x14ac:dyDescent="0.2">
      <c r="B55" s="29">
        <v>47</v>
      </c>
      <c r="C55" s="28" t="s">
        <v>153</v>
      </c>
      <c r="D55" s="14" t="s">
        <v>15</v>
      </c>
      <c r="E55" s="20" t="s">
        <v>154</v>
      </c>
      <c r="F55" s="14"/>
      <c r="G55" s="13" t="s">
        <v>155</v>
      </c>
      <c r="H55" s="16">
        <v>52300</v>
      </c>
      <c r="I55" s="26">
        <v>28560</v>
      </c>
      <c r="J55" s="51">
        <f t="shared" si="0"/>
        <v>-0.45391969407265775</v>
      </c>
    </row>
    <row r="56" spans="2:10" ht="75" customHeight="1" x14ac:dyDescent="0.2">
      <c r="B56" s="29">
        <v>48</v>
      </c>
      <c r="C56" s="28" t="s">
        <v>156</v>
      </c>
      <c r="D56" s="14" t="s">
        <v>15</v>
      </c>
      <c r="E56" s="20" t="s">
        <v>157</v>
      </c>
      <c r="F56" s="14"/>
      <c r="G56" s="13" t="s">
        <v>158</v>
      </c>
      <c r="H56" s="15">
        <v>17999</v>
      </c>
      <c r="I56" s="26">
        <v>8999</v>
      </c>
      <c r="J56" s="51">
        <f t="shared" si="0"/>
        <v>-0.50002777932107345</v>
      </c>
    </row>
    <row r="57" spans="2:10" ht="75" customHeight="1" x14ac:dyDescent="0.2">
      <c r="B57" s="29">
        <v>49</v>
      </c>
      <c r="C57" s="28" t="s">
        <v>159</v>
      </c>
      <c r="D57" s="14" t="s">
        <v>15</v>
      </c>
      <c r="E57" s="20" t="s">
        <v>160</v>
      </c>
      <c r="F57" s="14"/>
      <c r="G57" s="13" t="s">
        <v>161</v>
      </c>
      <c r="H57" s="22">
        <v>25999</v>
      </c>
      <c r="I57" s="45">
        <v>1777</v>
      </c>
      <c r="J57" s="51">
        <f t="shared" si="0"/>
        <v>-0.93165121735451362</v>
      </c>
    </row>
    <row r="58" spans="2:10" ht="75" customHeight="1" x14ac:dyDescent="0.2">
      <c r="B58" s="29">
        <v>50</v>
      </c>
      <c r="C58" s="55" t="s">
        <v>162</v>
      </c>
      <c r="D58" s="24" t="s">
        <v>15</v>
      </c>
      <c r="E58" s="40" t="s">
        <v>163</v>
      </c>
      <c r="F58" s="24"/>
      <c r="G58" s="23" t="s">
        <v>164</v>
      </c>
      <c r="H58" s="25">
        <v>22990</v>
      </c>
      <c r="I58" s="26">
        <v>11495</v>
      </c>
      <c r="J58" s="51">
        <f t="shared" si="0"/>
        <v>-0.5</v>
      </c>
    </row>
    <row r="59" spans="2:10" ht="75" customHeight="1" x14ac:dyDescent="0.2">
      <c r="B59" s="29">
        <v>51</v>
      </c>
      <c r="C59" s="28" t="s">
        <v>165</v>
      </c>
      <c r="D59" s="14" t="s">
        <v>15</v>
      </c>
      <c r="E59" s="20" t="s">
        <v>166</v>
      </c>
      <c r="F59" s="14"/>
      <c r="G59" s="13" t="s">
        <v>167</v>
      </c>
      <c r="H59" s="15">
        <v>13990</v>
      </c>
      <c r="I59" s="26">
        <v>1399</v>
      </c>
      <c r="J59" s="51">
        <f t="shared" si="0"/>
        <v>-0.9</v>
      </c>
    </row>
    <row r="60" spans="2:10" ht="75" customHeight="1" x14ac:dyDescent="0.2">
      <c r="B60" s="29">
        <v>52</v>
      </c>
      <c r="C60" s="28" t="s">
        <v>168</v>
      </c>
      <c r="D60" s="14" t="s">
        <v>15</v>
      </c>
      <c r="E60" s="20" t="s">
        <v>169</v>
      </c>
      <c r="F60" s="14"/>
      <c r="G60" s="13" t="s">
        <v>170</v>
      </c>
      <c r="H60" s="15">
        <v>23999</v>
      </c>
      <c r="I60" s="26">
        <v>11495</v>
      </c>
      <c r="J60" s="51">
        <f t="shared" si="0"/>
        <v>-0.52102170923788493</v>
      </c>
    </row>
    <row r="61" spans="2:10" ht="75" customHeight="1" x14ac:dyDescent="0.2">
      <c r="B61" s="29">
        <v>53</v>
      </c>
      <c r="C61" s="28" t="s">
        <v>171</v>
      </c>
      <c r="D61" s="14" t="s">
        <v>15</v>
      </c>
      <c r="E61" s="20" t="s">
        <v>172</v>
      </c>
      <c r="F61" s="14"/>
      <c r="G61" s="13" t="s">
        <v>173</v>
      </c>
      <c r="H61" s="15">
        <v>29300</v>
      </c>
      <c r="I61" s="26">
        <v>7685</v>
      </c>
      <c r="J61" s="51">
        <f t="shared" si="0"/>
        <v>-0.73771331058020473</v>
      </c>
    </row>
    <row r="62" spans="2:10" ht="75" customHeight="1" x14ac:dyDescent="0.2">
      <c r="B62" s="29">
        <v>54</v>
      </c>
      <c r="C62" s="28" t="s">
        <v>174</v>
      </c>
      <c r="D62" s="14" t="s">
        <v>15</v>
      </c>
      <c r="E62" s="20" t="s">
        <v>175</v>
      </c>
      <c r="F62" s="14"/>
      <c r="G62" s="13" t="s">
        <v>176</v>
      </c>
      <c r="H62" s="15">
        <v>21200</v>
      </c>
      <c r="I62" s="26">
        <v>6767</v>
      </c>
      <c r="J62" s="51">
        <f t="shared" si="0"/>
        <v>-0.68080188679245279</v>
      </c>
    </row>
    <row r="63" spans="2:10" ht="75" customHeight="1" x14ac:dyDescent="0.2">
      <c r="B63" s="29">
        <v>55</v>
      </c>
      <c r="C63" s="28" t="s">
        <v>177</v>
      </c>
      <c r="D63" s="14" t="s">
        <v>15</v>
      </c>
      <c r="E63" s="20" t="s">
        <v>178</v>
      </c>
      <c r="F63" s="14"/>
      <c r="G63" s="13" t="s">
        <v>179</v>
      </c>
      <c r="H63" s="15">
        <v>21200</v>
      </c>
      <c r="I63" s="26">
        <v>2720</v>
      </c>
      <c r="J63" s="51">
        <f t="shared" si="0"/>
        <v>-0.8716981132075472</v>
      </c>
    </row>
    <row r="64" spans="2:10" ht="75" customHeight="1" x14ac:dyDescent="0.2">
      <c r="B64" s="29">
        <v>56</v>
      </c>
      <c r="C64" s="28" t="s">
        <v>180</v>
      </c>
      <c r="D64" s="14" t="s">
        <v>15</v>
      </c>
      <c r="E64" s="20" t="s">
        <v>181</v>
      </c>
      <c r="F64" s="14"/>
      <c r="G64" s="13" t="s">
        <v>182</v>
      </c>
      <c r="H64" s="15">
        <v>31500</v>
      </c>
      <c r="I64" s="26">
        <v>14940</v>
      </c>
      <c r="J64" s="51">
        <f t="shared" si="0"/>
        <v>-0.52571428571428569</v>
      </c>
    </row>
    <row r="65" spans="2:10" ht="75" customHeight="1" x14ac:dyDescent="0.2">
      <c r="B65" s="29">
        <v>57</v>
      </c>
      <c r="C65" s="28" t="s">
        <v>183</v>
      </c>
      <c r="D65" s="14" t="s">
        <v>15</v>
      </c>
      <c r="E65" s="20" t="s">
        <v>184</v>
      </c>
      <c r="F65" s="14"/>
      <c r="G65" s="13" t="s">
        <v>185</v>
      </c>
      <c r="H65" s="18">
        <v>170441</v>
      </c>
      <c r="I65" s="26">
        <v>85220</v>
      </c>
      <c r="J65" s="51">
        <f t="shared" si="0"/>
        <v>-0.50000293356645409</v>
      </c>
    </row>
    <row r="66" spans="2:10" ht="75" customHeight="1" x14ac:dyDescent="0.2">
      <c r="B66" s="29">
        <v>58</v>
      </c>
      <c r="C66" s="28" t="s">
        <v>186</v>
      </c>
      <c r="D66" s="14" t="s">
        <v>15</v>
      </c>
      <c r="E66" s="20" t="s">
        <v>187</v>
      </c>
      <c r="F66" s="14"/>
      <c r="G66" s="13" t="s">
        <v>188</v>
      </c>
      <c r="H66" s="15">
        <v>29999</v>
      </c>
      <c r="I66" s="26">
        <v>20999.3</v>
      </c>
      <c r="J66" s="51">
        <f t="shared" si="0"/>
        <v>-0.30000000000000004</v>
      </c>
    </row>
    <row r="67" spans="2:10" ht="75" customHeight="1" x14ac:dyDescent="0.2">
      <c r="B67" s="29">
        <v>59</v>
      </c>
      <c r="C67" s="28" t="s">
        <v>189</v>
      </c>
      <c r="D67" s="14" t="s">
        <v>15</v>
      </c>
      <c r="E67" s="20" t="s">
        <v>190</v>
      </c>
      <c r="F67" s="14"/>
      <c r="G67" s="13" t="s">
        <v>191</v>
      </c>
      <c r="H67" s="18">
        <v>173332</v>
      </c>
      <c r="I67" s="26">
        <f>H67*0.5</f>
        <v>86666</v>
      </c>
      <c r="J67" s="51">
        <f t="shared" si="0"/>
        <v>-0.5</v>
      </c>
    </row>
    <row r="68" spans="2:10" ht="75" customHeight="1" x14ac:dyDescent="0.2">
      <c r="B68" s="29">
        <v>60</v>
      </c>
      <c r="C68" s="28" t="s">
        <v>192</v>
      </c>
      <c r="D68" s="14" t="s">
        <v>15</v>
      </c>
      <c r="E68" s="20" t="s">
        <v>193</v>
      </c>
      <c r="F68" s="14"/>
      <c r="G68" s="13" t="s">
        <v>194</v>
      </c>
      <c r="H68" s="15">
        <v>162558</v>
      </c>
      <c r="I68" s="26">
        <v>97534.8</v>
      </c>
      <c r="J68" s="51">
        <f t="shared" si="0"/>
        <v>-0.4</v>
      </c>
    </row>
    <row r="69" spans="2:10" ht="75" customHeight="1" x14ac:dyDescent="0.2">
      <c r="B69" s="29">
        <v>61</v>
      </c>
      <c r="C69" s="28" t="s">
        <v>195</v>
      </c>
      <c r="D69" s="14" t="s">
        <v>15</v>
      </c>
      <c r="E69" s="20" t="s">
        <v>196</v>
      </c>
      <c r="F69" s="14"/>
      <c r="G69" s="13" t="s">
        <v>197</v>
      </c>
      <c r="H69" s="15">
        <v>119999</v>
      </c>
      <c r="I69" s="26">
        <v>95999</v>
      </c>
      <c r="J69" s="51">
        <f t="shared" si="0"/>
        <v>-0.20000166668055563</v>
      </c>
    </row>
    <row r="70" spans="2:10" ht="75" customHeight="1" x14ac:dyDescent="0.2">
      <c r="B70" s="29">
        <v>62</v>
      </c>
      <c r="C70" s="28" t="s">
        <v>198</v>
      </c>
      <c r="D70" s="13" t="s">
        <v>15</v>
      </c>
      <c r="E70" s="20" t="s">
        <v>199</v>
      </c>
      <c r="F70" s="13"/>
      <c r="G70" s="13" t="s">
        <v>200</v>
      </c>
      <c r="H70" s="18">
        <v>126611</v>
      </c>
      <c r="I70" s="26">
        <v>44313.85</v>
      </c>
      <c r="J70" s="51">
        <f t="shared" si="0"/>
        <v>-0.65</v>
      </c>
    </row>
    <row r="71" spans="2:10" ht="75" customHeight="1" x14ac:dyDescent="0.2">
      <c r="B71" s="29">
        <v>63</v>
      </c>
      <c r="C71" s="28" t="s">
        <v>201</v>
      </c>
      <c r="D71" s="14" t="s">
        <v>15</v>
      </c>
      <c r="E71" s="20" t="s">
        <v>202</v>
      </c>
      <c r="F71" s="14"/>
      <c r="G71" s="13" t="s">
        <v>203</v>
      </c>
      <c r="H71" s="15">
        <v>138692</v>
      </c>
      <c r="I71" s="26">
        <v>83215.199999999997</v>
      </c>
      <c r="J71" s="51">
        <f t="shared" si="0"/>
        <v>-0.4</v>
      </c>
    </row>
    <row r="72" spans="2:10" ht="75" customHeight="1" x14ac:dyDescent="0.2">
      <c r="B72" s="29">
        <v>64</v>
      </c>
      <c r="C72" s="28" t="s">
        <v>204</v>
      </c>
      <c r="D72" s="14" t="s">
        <v>46</v>
      </c>
      <c r="E72" s="20" t="s">
        <v>205</v>
      </c>
      <c r="F72" s="14"/>
      <c r="G72" s="13" t="s">
        <v>206</v>
      </c>
      <c r="H72" s="15">
        <v>430941</v>
      </c>
      <c r="I72" s="26">
        <v>215470.5</v>
      </c>
      <c r="J72" s="51">
        <f t="shared" ref="J72:J135" si="2">I72/H72-1</f>
        <v>-0.5</v>
      </c>
    </row>
    <row r="73" spans="2:10" ht="75" customHeight="1" x14ac:dyDescent="0.2">
      <c r="B73" s="29">
        <v>65</v>
      </c>
      <c r="C73" s="28" t="s">
        <v>207</v>
      </c>
      <c r="D73" s="14" t="s">
        <v>15</v>
      </c>
      <c r="E73" s="20" t="s">
        <v>208</v>
      </c>
      <c r="F73" s="14"/>
      <c r="G73" s="13" t="s">
        <v>209</v>
      </c>
      <c r="H73" s="15">
        <v>222999</v>
      </c>
      <c r="I73" s="26">
        <v>178399.2</v>
      </c>
      <c r="J73" s="51">
        <f t="shared" si="2"/>
        <v>-0.19999999999999996</v>
      </c>
    </row>
    <row r="74" spans="2:10" ht="75" customHeight="1" x14ac:dyDescent="0.2">
      <c r="B74" s="29">
        <v>66</v>
      </c>
      <c r="C74" s="28" t="s">
        <v>210</v>
      </c>
      <c r="D74" s="14" t="s">
        <v>46</v>
      </c>
      <c r="E74" s="20" t="s">
        <v>211</v>
      </c>
      <c r="F74" s="14"/>
      <c r="G74" s="13" t="s">
        <v>209</v>
      </c>
      <c r="H74" s="15">
        <v>430941</v>
      </c>
      <c r="I74" s="26">
        <v>215470.5</v>
      </c>
      <c r="J74" s="51">
        <f t="shared" si="2"/>
        <v>-0.5</v>
      </c>
    </row>
    <row r="75" spans="2:10" ht="75" customHeight="1" x14ac:dyDescent="0.2">
      <c r="B75" s="29">
        <v>67</v>
      </c>
      <c r="C75" s="28" t="s">
        <v>212</v>
      </c>
      <c r="D75" s="14" t="s">
        <v>15</v>
      </c>
      <c r="E75" s="20" t="s">
        <v>213</v>
      </c>
      <c r="F75" s="14"/>
      <c r="G75" s="13" t="s">
        <v>214</v>
      </c>
      <c r="H75" s="18">
        <v>2083896</v>
      </c>
      <c r="I75" s="26">
        <v>1041948</v>
      </c>
      <c r="J75" s="51">
        <f t="shared" si="2"/>
        <v>-0.5</v>
      </c>
    </row>
    <row r="76" spans="2:10" ht="75" customHeight="1" x14ac:dyDescent="0.2">
      <c r="B76" s="29">
        <v>68</v>
      </c>
      <c r="C76" s="28" t="s">
        <v>215</v>
      </c>
      <c r="D76" s="14" t="s">
        <v>15</v>
      </c>
      <c r="E76" s="20" t="s">
        <v>216</v>
      </c>
      <c r="F76" s="14"/>
      <c r="G76" s="13" t="s">
        <v>217</v>
      </c>
      <c r="H76" s="18">
        <v>6269433</v>
      </c>
      <c r="I76" s="26">
        <v>2507773.2000000002</v>
      </c>
      <c r="J76" s="51">
        <f t="shared" si="2"/>
        <v>-0.6</v>
      </c>
    </row>
    <row r="77" spans="2:10" ht="75" customHeight="1" x14ac:dyDescent="0.2">
      <c r="B77" s="29">
        <v>69</v>
      </c>
      <c r="C77" s="28" t="s">
        <v>218</v>
      </c>
      <c r="D77" s="14" t="s">
        <v>15</v>
      </c>
      <c r="E77" s="20" t="s">
        <v>219</v>
      </c>
      <c r="F77" s="14"/>
      <c r="G77" s="13" t="s">
        <v>220</v>
      </c>
      <c r="H77" s="18">
        <v>149518</v>
      </c>
      <c r="I77" s="26">
        <f>H77*0.5</f>
        <v>74759</v>
      </c>
      <c r="J77" s="51">
        <f t="shared" si="2"/>
        <v>-0.5</v>
      </c>
    </row>
    <row r="78" spans="2:10" ht="75" customHeight="1" x14ac:dyDescent="0.2">
      <c r="B78" s="29">
        <v>70</v>
      </c>
      <c r="C78" s="28" t="s">
        <v>221</v>
      </c>
      <c r="D78" s="14" t="s">
        <v>15</v>
      </c>
      <c r="E78" s="20" t="s">
        <v>222</v>
      </c>
      <c r="F78" s="14"/>
      <c r="G78" s="13" t="s">
        <v>223</v>
      </c>
      <c r="H78" s="18">
        <v>10377</v>
      </c>
      <c r="I78" s="26">
        <f>H78*0.6</f>
        <v>6226.2</v>
      </c>
      <c r="J78" s="51">
        <f t="shared" si="2"/>
        <v>-0.4</v>
      </c>
    </row>
    <row r="79" spans="2:10" ht="75" customHeight="1" x14ac:dyDescent="0.2">
      <c r="B79" s="29">
        <v>71</v>
      </c>
      <c r="C79" s="28" t="s">
        <v>224</v>
      </c>
      <c r="D79" s="14" t="s">
        <v>15</v>
      </c>
      <c r="E79" s="20" t="s">
        <v>225</v>
      </c>
      <c r="F79" s="14"/>
      <c r="G79" s="13" t="s">
        <v>226</v>
      </c>
      <c r="H79" s="18">
        <v>10377</v>
      </c>
      <c r="I79" s="26">
        <f>H79*0.6</f>
        <v>6226.2</v>
      </c>
      <c r="J79" s="51">
        <f t="shared" si="2"/>
        <v>-0.4</v>
      </c>
    </row>
    <row r="80" spans="2:10" ht="75" customHeight="1" x14ac:dyDescent="0.2">
      <c r="B80" s="29">
        <v>72</v>
      </c>
      <c r="C80" s="28" t="s">
        <v>227</v>
      </c>
      <c r="D80" s="14" t="s">
        <v>15</v>
      </c>
      <c r="E80" s="20" t="s">
        <v>228</v>
      </c>
      <c r="F80" s="14"/>
      <c r="G80" s="13" t="s">
        <v>229</v>
      </c>
      <c r="H80" s="15">
        <v>944998</v>
      </c>
      <c r="I80" s="26">
        <v>699999</v>
      </c>
      <c r="J80" s="51">
        <f t="shared" si="2"/>
        <v>-0.25925874975396779</v>
      </c>
    </row>
    <row r="81" spans="2:10" ht="75" customHeight="1" x14ac:dyDescent="0.2">
      <c r="B81" s="29">
        <v>73</v>
      </c>
      <c r="C81" s="28" t="s">
        <v>230</v>
      </c>
      <c r="D81" s="14" t="s">
        <v>15</v>
      </c>
      <c r="E81" s="20" t="s">
        <v>231</v>
      </c>
      <c r="F81" s="14"/>
      <c r="G81" s="13" t="s">
        <v>232</v>
      </c>
      <c r="H81" s="18">
        <v>721395</v>
      </c>
      <c r="I81" s="26">
        <f>H81*0.45</f>
        <v>324627.75</v>
      </c>
      <c r="J81" s="51">
        <f t="shared" si="2"/>
        <v>-0.55000000000000004</v>
      </c>
    </row>
    <row r="82" spans="2:10" ht="75" customHeight="1" x14ac:dyDescent="0.2">
      <c r="B82" s="29">
        <v>74</v>
      </c>
      <c r="C82" s="28" t="s">
        <v>233</v>
      </c>
      <c r="D82" s="14" t="s">
        <v>15</v>
      </c>
      <c r="E82" s="20" t="s">
        <v>234</v>
      </c>
      <c r="F82" s="14"/>
      <c r="G82" s="13" t="s">
        <v>235</v>
      </c>
      <c r="H82" s="16">
        <v>19999</v>
      </c>
      <c r="I82" s="26">
        <v>9999.5</v>
      </c>
      <c r="J82" s="51">
        <f t="shared" si="2"/>
        <v>-0.5</v>
      </c>
    </row>
    <row r="83" spans="2:10" ht="75" customHeight="1" x14ac:dyDescent="0.2">
      <c r="B83" s="29">
        <v>75</v>
      </c>
      <c r="C83" s="28" t="s">
        <v>236</v>
      </c>
      <c r="D83" s="14" t="s">
        <v>15</v>
      </c>
      <c r="E83" s="20" t="s">
        <v>237</v>
      </c>
      <c r="F83" s="14"/>
      <c r="G83" s="13" t="s">
        <v>238</v>
      </c>
      <c r="H83" s="16">
        <v>19999</v>
      </c>
      <c r="I83" s="26">
        <v>9999.5</v>
      </c>
      <c r="J83" s="51">
        <f t="shared" si="2"/>
        <v>-0.5</v>
      </c>
    </row>
    <row r="84" spans="2:10" ht="75" customHeight="1" x14ac:dyDescent="0.2">
      <c r="B84" s="29">
        <v>76</v>
      </c>
      <c r="C84" s="28" t="s">
        <v>239</v>
      </c>
      <c r="D84" s="14" t="s">
        <v>15</v>
      </c>
      <c r="E84" s="20" t="s">
        <v>240</v>
      </c>
      <c r="F84" s="14"/>
      <c r="G84" s="13" t="s">
        <v>238</v>
      </c>
      <c r="H84" s="16">
        <v>19999</v>
      </c>
      <c r="I84" s="26">
        <v>9999.5</v>
      </c>
      <c r="J84" s="51">
        <f t="shared" si="2"/>
        <v>-0.5</v>
      </c>
    </row>
    <row r="85" spans="2:10" ht="75" customHeight="1" x14ac:dyDescent="0.2">
      <c r="B85" s="29">
        <v>77</v>
      </c>
      <c r="C85" s="28" t="s">
        <v>241</v>
      </c>
      <c r="D85" s="14" t="s">
        <v>15</v>
      </c>
      <c r="E85" s="20" t="s">
        <v>242</v>
      </c>
      <c r="F85" s="14"/>
      <c r="G85" s="13" t="s">
        <v>243</v>
      </c>
      <c r="H85" s="18">
        <v>9339</v>
      </c>
      <c r="I85" s="45">
        <v>5500</v>
      </c>
      <c r="J85" s="51">
        <f t="shared" si="2"/>
        <v>-0.41107184923439344</v>
      </c>
    </row>
    <row r="86" spans="2:10" ht="75" customHeight="1" x14ac:dyDescent="0.2">
      <c r="B86" s="29">
        <v>78</v>
      </c>
      <c r="C86" s="28" t="s">
        <v>244</v>
      </c>
      <c r="D86" s="14" t="s">
        <v>15</v>
      </c>
      <c r="E86" s="20" t="s">
        <v>245</v>
      </c>
      <c r="F86" s="14"/>
      <c r="G86" s="13" t="s">
        <v>246</v>
      </c>
      <c r="H86" s="18">
        <v>6164</v>
      </c>
      <c r="I86" s="45">
        <v>4210</v>
      </c>
      <c r="J86" s="51">
        <f t="shared" si="2"/>
        <v>-0.31700194678780014</v>
      </c>
    </row>
    <row r="87" spans="2:10" ht="75" customHeight="1" x14ac:dyDescent="0.2">
      <c r="B87" s="29">
        <v>79</v>
      </c>
      <c r="C87" s="28" t="s">
        <v>247</v>
      </c>
      <c r="D87" s="14" t="s">
        <v>15</v>
      </c>
      <c r="E87" s="20" t="s">
        <v>248</v>
      </c>
      <c r="F87" s="14"/>
      <c r="G87" s="13" t="s">
        <v>249</v>
      </c>
      <c r="H87" s="18">
        <v>136516</v>
      </c>
      <c r="I87" s="46">
        <v>88739</v>
      </c>
      <c r="J87" s="51">
        <f t="shared" si="2"/>
        <v>-0.34997362946467814</v>
      </c>
    </row>
    <row r="88" spans="2:10" ht="75" customHeight="1" x14ac:dyDescent="0.2">
      <c r="B88" s="29">
        <v>80</v>
      </c>
      <c r="C88" s="28" t="s">
        <v>250</v>
      </c>
      <c r="D88" s="14" t="s">
        <v>15</v>
      </c>
      <c r="E88" s="20" t="s">
        <v>251</v>
      </c>
      <c r="F88" s="14"/>
      <c r="G88" s="13" t="s">
        <v>252</v>
      </c>
      <c r="H88" s="18">
        <v>21838</v>
      </c>
      <c r="I88" s="26">
        <v>14195</v>
      </c>
      <c r="J88" s="51">
        <f t="shared" si="2"/>
        <v>-0.34998626247824893</v>
      </c>
    </row>
    <row r="89" spans="2:10" ht="75" customHeight="1" x14ac:dyDescent="0.2">
      <c r="B89" s="29">
        <v>81</v>
      </c>
      <c r="C89" s="28" t="s">
        <v>253</v>
      </c>
      <c r="D89" s="14" t="s">
        <v>15</v>
      </c>
      <c r="E89" s="20" t="s">
        <v>254</v>
      </c>
      <c r="F89" s="14"/>
      <c r="G89" s="13" t="s">
        <v>255</v>
      </c>
      <c r="H89" s="18">
        <v>35270</v>
      </c>
      <c r="I89" s="26">
        <v>22927</v>
      </c>
      <c r="J89" s="51">
        <f t="shared" si="2"/>
        <v>-0.34995747093847462</v>
      </c>
    </row>
    <row r="90" spans="2:10" ht="75" customHeight="1" x14ac:dyDescent="0.2">
      <c r="B90" s="29">
        <v>82</v>
      </c>
      <c r="C90" s="28" t="s">
        <v>256</v>
      </c>
      <c r="D90" s="14" t="s">
        <v>15</v>
      </c>
      <c r="E90" s="20" t="s">
        <v>257</v>
      </c>
      <c r="F90" s="14"/>
      <c r="G90" s="13" t="s">
        <v>258</v>
      </c>
      <c r="H90" s="18">
        <v>12574</v>
      </c>
      <c r="I90" s="26">
        <v>9500</v>
      </c>
      <c r="J90" s="51">
        <f t="shared" si="2"/>
        <v>-0.2444727214887864</v>
      </c>
    </row>
    <row r="91" spans="2:10" ht="75" customHeight="1" x14ac:dyDescent="0.2">
      <c r="B91" s="29">
        <v>83</v>
      </c>
      <c r="C91" s="28" t="s">
        <v>259</v>
      </c>
      <c r="D91" s="14" t="s">
        <v>15</v>
      </c>
      <c r="E91" s="20" t="s">
        <v>260</v>
      </c>
      <c r="F91" s="14"/>
      <c r="G91" s="13" t="s">
        <v>261</v>
      </c>
      <c r="H91" s="18">
        <v>21400</v>
      </c>
      <c r="I91" s="26">
        <v>10400</v>
      </c>
      <c r="J91" s="51">
        <f t="shared" si="2"/>
        <v>-0.51401869158878499</v>
      </c>
    </row>
    <row r="92" spans="2:10" ht="75" customHeight="1" x14ac:dyDescent="0.2">
      <c r="B92" s="29">
        <v>84</v>
      </c>
      <c r="C92" s="28" t="s">
        <v>262</v>
      </c>
      <c r="D92" s="14" t="s">
        <v>15</v>
      </c>
      <c r="E92" s="20" t="s">
        <v>263</v>
      </c>
      <c r="F92" s="14"/>
      <c r="G92" s="13" t="s">
        <v>264</v>
      </c>
      <c r="H92" s="18">
        <v>18570</v>
      </c>
      <c r="I92" s="26">
        <v>9500</v>
      </c>
      <c r="J92" s="51">
        <f t="shared" si="2"/>
        <v>-0.48842218632202472</v>
      </c>
    </row>
    <row r="93" spans="2:10" ht="75" customHeight="1" x14ac:dyDescent="0.2">
      <c r="B93" s="29">
        <v>85</v>
      </c>
      <c r="C93" s="28" t="s">
        <v>265</v>
      </c>
      <c r="D93" s="14" t="s">
        <v>15</v>
      </c>
      <c r="E93" s="20" t="s">
        <v>266</v>
      </c>
      <c r="F93" s="14"/>
      <c r="G93" s="13" t="s">
        <v>267</v>
      </c>
      <c r="H93" s="18">
        <v>75092</v>
      </c>
      <c r="I93" s="26">
        <v>47990</v>
      </c>
      <c r="J93" s="51">
        <f t="shared" si="2"/>
        <v>-0.36091727480956692</v>
      </c>
    </row>
    <row r="94" spans="2:10" ht="75" customHeight="1" x14ac:dyDescent="0.2">
      <c r="B94" s="29">
        <v>86</v>
      </c>
      <c r="C94" s="28" t="s">
        <v>268</v>
      </c>
      <c r="D94" s="14" t="s">
        <v>15</v>
      </c>
      <c r="E94" s="20" t="s">
        <v>269</v>
      </c>
      <c r="F94" s="14"/>
      <c r="G94" s="13" t="s">
        <v>270</v>
      </c>
      <c r="H94" s="18">
        <v>101153</v>
      </c>
      <c r="I94" s="26">
        <v>57999</v>
      </c>
      <c r="J94" s="51">
        <f t="shared" si="2"/>
        <v>-0.42662105918756732</v>
      </c>
    </row>
    <row r="95" spans="2:10" ht="75" customHeight="1" x14ac:dyDescent="0.2">
      <c r="B95" s="29">
        <v>87</v>
      </c>
      <c r="C95" s="28" t="s">
        <v>271</v>
      </c>
      <c r="D95" s="14" t="s">
        <v>15</v>
      </c>
      <c r="E95" s="20" t="s">
        <v>272</v>
      </c>
      <c r="F95" s="14"/>
      <c r="G95" s="13" t="s">
        <v>273</v>
      </c>
      <c r="H95" s="18">
        <v>13681</v>
      </c>
      <c r="I95" s="26">
        <v>10260.75</v>
      </c>
      <c r="J95" s="51">
        <f t="shared" si="2"/>
        <v>-0.25</v>
      </c>
    </row>
    <row r="96" spans="2:10" ht="75" customHeight="1" x14ac:dyDescent="0.2">
      <c r="B96" s="29">
        <v>88</v>
      </c>
      <c r="C96" s="28" t="s">
        <v>274</v>
      </c>
      <c r="D96" s="14" t="s">
        <v>15</v>
      </c>
      <c r="E96" s="20" t="s">
        <v>275</v>
      </c>
      <c r="F96" s="14"/>
      <c r="G96" s="13" t="s">
        <v>276</v>
      </c>
      <c r="H96" s="18">
        <v>7206</v>
      </c>
      <c r="I96" s="26">
        <v>5404.5</v>
      </c>
      <c r="J96" s="51">
        <f t="shared" si="2"/>
        <v>-0.25</v>
      </c>
    </row>
    <row r="97" spans="2:10" ht="75" customHeight="1" x14ac:dyDescent="0.2">
      <c r="B97" s="29">
        <v>89</v>
      </c>
      <c r="C97" s="28" t="s">
        <v>277</v>
      </c>
      <c r="D97" s="14" t="s">
        <v>15</v>
      </c>
      <c r="E97" s="20" t="s">
        <v>278</v>
      </c>
      <c r="F97" s="14"/>
      <c r="G97" s="13" t="s">
        <v>279</v>
      </c>
      <c r="H97" s="18">
        <v>7119</v>
      </c>
      <c r="I97" s="26">
        <v>5339.25</v>
      </c>
      <c r="J97" s="51">
        <f t="shared" si="2"/>
        <v>-0.25</v>
      </c>
    </row>
    <row r="98" spans="2:10" ht="75" customHeight="1" x14ac:dyDescent="0.2">
      <c r="B98" s="29">
        <v>90</v>
      </c>
      <c r="C98" s="28" t="s">
        <v>280</v>
      </c>
      <c r="D98" s="14" t="s">
        <v>15</v>
      </c>
      <c r="E98" s="20" t="s">
        <v>281</v>
      </c>
      <c r="F98" s="14"/>
      <c r="G98" s="13" t="s">
        <v>282</v>
      </c>
      <c r="H98" s="18">
        <v>9459</v>
      </c>
      <c r="I98" s="26">
        <v>7094.25</v>
      </c>
      <c r="J98" s="51">
        <f t="shared" si="2"/>
        <v>-0.25</v>
      </c>
    </row>
    <row r="99" spans="2:10" ht="75" customHeight="1" x14ac:dyDescent="0.2">
      <c r="B99" s="29">
        <v>91</v>
      </c>
      <c r="C99" s="28" t="s">
        <v>283</v>
      </c>
      <c r="D99" s="14" t="s">
        <v>15</v>
      </c>
      <c r="E99" s="20" t="s">
        <v>284</v>
      </c>
      <c r="F99" s="14"/>
      <c r="G99" s="13" t="s">
        <v>285</v>
      </c>
      <c r="H99" s="18">
        <v>7339</v>
      </c>
      <c r="I99" s="26">
        <v>5504.25</v>
      </c>
      <c r="J99" s="51">
        <f t="shared" si="2"/>
        <v>-0.25</v>
      </c>
    </row>
    <row r="100" spans="2:10" ht="75" customHeight="1" x14ac:dyDescent="0.2">
      <c r="B100" s="29">
        <v>92</v>
      </c>
      <c r="C100" s="28" t="s">
        <v>286</v>
      </c>
      <c r="D100" s="14" t="s">
        <v>15</v>
      </c>
      <c r="E100" s="20" t="s">
        <v>287</v>
      </c>
      <c r="F100" s="14"/>
      <c r="G100" s="13" t="s">
        <v>288</v>
      </c>
      <c r="H100" s="18">
        <v>35260</v>
      </c>
      <c r="I100" s="26">
        <v>26445</v>
      </c>
      <c r="J100" s="51">
        <f t="shared" si="2"/>
        <v>-0.25</v>
      </c>
    </row>
    <row r="101" spans="2:10" ht="75" customHeight="1" x14ac:dyDescent="0.2">
      <c r="B101" s="29">
        <v>93</v>
      </c>
      <c r="C101" s="28" t="s">
        <v>289</v>
      </c>
      <c r="D101" s="14" t="s">
        <v>15</v>
      </c>
      <c r="E101" s="20" t="s">
        <v>290</v>
      </c>
      <c r="F101" s="14"/>
      <c r="G101" s="13" t="s">
        <v>291</v>
      </c>
      <c r="H101" s="18">
        <v>23289</v>
      </c>
      <c r="I101" s="26">
        <v>17466.75</v>
      </c>
      <c r="J101" s="51">
        <f t="shared" si="2"/>
        <v>-0.25</v>
      </c>
    </row>
    <row r="102" spans="2:10" ht="75" customHeight="1" x14ac:dyDescent="0.2">
      <c r="B102" s="29">
        <v>94</v>
      </c>
      <c r="C102" s="28" t="s">
        <v>292</v>
      </c>
      <c r="D102" s="14" t="s">
        <v>15</v>
      </c>
      <c r="E102" s="20" t="s">
        <v>293</v>
      </c>
      <c r="F102" s="14"/>
      <c r="G102" s="13" t="s">
        <v>294</v>
      </c>
      <c r="H102" s="18">
        <v>13932</v>
      </c>
      <c r="I102" s="26">
        <v>10449</v>
      </c>
      <c r="J102" s="51">
        <f t="shared" si="2"/>
        <v>-0.25</v>
      </c>
    </row>
    <row r="103" spans="2:10" ht="75" customHeight="1" x14ac:dyDescent="0.2">
      <c r="B103" s="29">
        <v>95</v>
      </c>
      <c r="C103" s="28" t="s">
        <v>295</v>
      </c>
      <c r="D103" s="14" t="s">
        <v>15</v>
      </c>
      <c r="E103" s="20" t="s">
        <v>296</v>
      </c>
      <c r="F103" s="14"/>
      <c r="G103" s="13" t="s">
        <v>297</v>
      </c>
      <c r="H103" s="18">
        <v>20885</v>
      </c>
      <c r="I103" s="26">
        <v>15663.75</v>
      </c>
      <c r="J103" s="51">
        <f t="shared" si="2"/>
        <v>-0.25</v>
      </c>
    </row>
    <row r="104" spans="2:10" ht="75" customHeight="1" x14ac:dyDescent="0.2">
      <c r="B104" s="29">
        <v>96</v>
      </c>
      <c r="C104" s="28" t="s">
        <v>298</v>
      </c>
      <c r="D104" s="14" t="s">
        <v>15</v>
      </c>
      <c r="E104" s="20" t="s">
        <v>299</v>
      </c>
      <c r="F104" s="14"/>
      <c r="G104" s="13" t="s">
        <v>300</v>
      </c>
      <c r="H104" s="18">
        <v>7270</v>
      </c>
      <c r="I104" s="26">
        <v>5452.5</v>
      </c>
      <c r="J104" s="51">
        <f t="shared" si="2"/>
        <v>-0.25</v>
      </c>
    </row>
    <row r="105" spans="2:10" ht="75" customHeight="1" x14ac:dyDescent="0.2">
      <c r="B105" s="29">
        <v>97</v>
      </c>
      <c r="C105" s="28" t="s">
        <v>301</v>
      </c>
      <c r="D105" s="14" t="s">
        <v>15</v>
      </c>
      <c r="E105" s="20" t="s">
        <v>302</v>
      </c>
      <c r="F105" s="14"/>
      <c r="G105" s="13" t="s">
        <v>303</v>
      </c>
      <c r="H105" s="18">
        <v>11702</v>
      </c>
      <c r="I105" s="26">
        <v>8776.5</v>
      </c>
      <c r="J105" s="51">
        <f t="shared" si="2"/>
        <v>-0.25</v>
      </c>
    </row>
    <row r="106" spans="2:10" ht="75" customHeight="1" x14ac:dyDescent="0.2">
      <c r="B106" s="29">
        <v>98</v>
      </c>
      <c r="C106" s="28" t="s">
        <v>304</v>
      </c>
      <c r="D106" s="14" t="s">
        <v>15</v>
      </c>
      <c r="E106" s="20" t="s">
        <v>305</v>
      </c>
      <c r="F106" s="14"/>
      <c r="G106" s="13" t="s">
        <v>306</v>
      </c>
      <c r="H106" s="18">
        <v>29050</v>
      </c>
      <c r="I106" s="26">
        <v>21787.5</v>
      </c>
      <c r="J106" s="51">
        <f t="shared" si="2"/>
        <v>-0.25</v>
      </c>
    </row>
    <row r="107" spans="2:10" ht="75" customHeight="1" x14ac:dyDescent="0.2">
      <c r="B107" s="29">
        <v>99</v>
      </c>
      <c r="C107" s="28" t="s">
        <v>307</v>
      </c>
      <c r="D107" s="14" t="s">
        <v>15</v>
      </c>
      <c r="E107" s="20" t="s">
        <v>308</v>
      </c>
      <c r="F107" s="14"/>
      <c r="G107" s="13" t="s">
        <v>309</v>
      </c>
      <c r="H107" s="18">
        <v>15844</v>
      </c>
      <c r="I107" s="26">
        <v>11883</v>
      </c>
      <c r="J107" s="51">
        <f t="shared" si="2"/>
        <v>-0.25</v>
      </c>
    </row>
    <row r="108" spans="2:10" ht="75" customHeight="1" x14ac:dyDescent="0.2">
      <c r="B108" s="29">
        <v>100</v>
      </c>
      <c r="C108" s="28" t="s">
        <v>310</v>
      </c>
      <c r="D108" s="14" t="s">
        <v>46</v>
      </c>
      <c r="E108" s="20" t="s">
        <v>311</v>
      </c>
      <c r="F108" s="14"/>
      <c r="G108" s="13" t="s">
        <v>312</v>
      </c>
      <c r="H108" s="18">
        <v>70886</v>
      </c>
      <c r="I108" s="26">
        <v>54750</v>
      </c>
      <c r="J108" s="51">
        <f t="shared" si="2"/>
        <v>-0.22763310103546541</v>
      </c>
    </row>
    <row r="109" spans="2:10" ht="75" customHeight="1" x14ac:dyDescent="0.2">
      <c r="B109" s="29">
        <v>101</v>
      </c>
      <c r="C109" s="28" t="s">
        <v>313</v>
      </c>
      <c r="D109" s="14" t="s">
        <v>46</v>
      </c>
      <c r="E109" s="20" t="s">
        <v>314</v>
      </c>
      <c r="F109" s="14"/>
      <c r="G109" s="13" t="s">
        <v>315</v>
      </c>
      <c r="H109" s="18">
        <v>105165</v>
      </c>
      <c r="I109" s="26">
        <v>81228</v>
      </c>
      <c r="J109" s="51">
        <f t="shared" si="2"/>
        <v>-0.22761374982170879</v>
      </c>
    </row>
    <row r="110" spans="2:10" ht="75" customHeight="1" x14ac:dyDescent="0.2">
      <c r="B110" s="29">
        <v>102</v>
      </c>
      <c r="C110" s="28" t="s">
        <v>316</v>
      </c>
      <c r="D110" s="14" t="s">
        <v>15</v>
      </c>
      <c r="E110" s="20" t="s">
        <v>317</v>
      </c>
      <c r="F110" s="14"/>
      <c r="G110" s="13" t="s">
        <v>318</v>
      </c>
      <c r="H110" s="18">
        <v>47999</v>
      </c>
      <c r="I110" s="26">
        <v>33599.300000000003</v>
      </c>
      <c r="J110" s="51">
        <f t="shared" si="2"/>
        <v>-0.29999999999999993</v>
      </c>
    </row>
    <row r="111" spans="2:10" ht="75" customHeight="1" x14ac:dyDescent="0.2">
      <c r="B111" s="29">
        <v>103</v>
      </c>
      <c r="C111" s="28" t="s">
        <v>319</v>
      </c>
      <c r="D111" s="14" t="s">
        <v>15</v>
      </c>
      <c r="E111" s="20" t="s">
        <v>320</v>
      </c>
      <c r="F111" s="14"/>
      <c r="G111" s="13" t="s">
        <v>321</v>
      </c>
      <c r="H111" s="15">
        <v>5673</v>
      </c>
      <c r="I111" s="26">
        <v>2836.5</v>
      </c>
      <c r="J111" s="51">
        <f t="shared" si="2"/>
        <v>-0.5</v>
      </c>
    </row>
    <row r="112" spans="2:10" ht="75" customHeight="1" x14ac:dyDescent="0.2">
      <c r="B112" s="29">
        <v>104</v>
      </c>
      <c r="C112" s="28" t="s">
        <v>322</v>
      </c>
      <c r="D112" s="14" t="s">
        <v>15</v>
      </c>
      <c r="E112" s="20" t="s">
        <v>323</v>
      </c>
      <c r="F112" s="14"/>
      <c r="G112" s="13" t="s">
        <v>324</v>
      </c>
      <c r="H112" s="15">
        <v>11542</v>
      </c>
      <c r="I112" s="26">
        <v>5771</v>
      </c>
      <c r="J112" s="51">
        <f t="shared" si="2"/>
        <v>-0.5</v>
      </c>
    </row>
    <row r="113" spans="2:10" ht="75" customHeight="1" x14ac:dyDescent="0.2">
      <c r="B113" s="29">
        <v>105</v>
      </c>
      <c r="C113" s="28" t="s">
        <v>325</v>
      </c>
      <c r="D113" s="14" t="s">
        <v>15</v>
      </c>
      <c r="E113" s="20" t="s">
        <v>326</v>
      </c>
      <c r="F113" s="14"/>
      <c r="G113" s="13" t="s">
        <v>324</v>
      </c>
      <c r="H113" s="15">
        <v>11542</v>
      </c>
      <c r="I113" s="26">
        <v>5771</v>
      </c>
      <c r="J113" s="51">
        <f t="shared" si="2"/>
        <v>-0.5</v>
      </c>
    </row>
    <row r="114" spans="2:10" ht="75" customHeight="1" x14ac:dyDescent="0.2">
      <c r="B114" s="29">
        <v>106</v>
      </c>
      <c r="C114" s="28" t="s">
        <v>327</v>
      </c>
      <c r="D114" s="14" t="s">
        <v>328</v>
      </c>
      <c r="E114" s="20" t="s">
        <v>329</v>
      </c>
      <c r="F114" s="14"/>
      <c r="G114" s="13" t="s">
        <v>330</v>
      </c>
      <c r="H114" s="56">
        <v>23651</v>
      </c>
      <c r="I114" s="57">
        <v>9460.4</v>
      </c>
      <c r="J114" s="51">
        <f t="shared" si="2"/>
        <v>-0.60000000000000009</v>
      </c>
    </row>
    <row r="115" spans="2:10" ht="75" customHeight="1" x14ac:dyDescent="0.2">
      <c r="B115" s="29">
        <v>107</v>
      </c>
      <c r="C115" s="28" t="s">
        <v>331</v>
      </c>
      <c r="D115" s="14" t="s">
        <v>328</v>
      </c>
      <c r="E115" s="20" t="s">
        <v>332</v>
      </c>
      <c r="F115" s="14"/>
      <c r="G115" s="13" t="s">
        <v>333</v>
      </c>
      <c r="H115" s="56">
        <v>60051</v>
      </c>
      <c r="I115" s="57">
        <v>24020.400000000001</v>
      </c>
      <c r="J115" s="51">
        <f t="shared" si="2"/>
        <v>-0.6</v>
      </c>
    </row>
    <row r="116" spans="2:10" ht="75" customHeight="1" x14ac:dyDescent="0.2">
      <c r="B116" s="29">
        <v>108</v>
      </c>
      <c r="C116" s="28" t="s">
        <v>334</v>
      </c>
      <c r="D116" s="14" t="s">
        <v>328</v>
      </c>
      <c r="E116" s="20" t="s">
        <v>335</v>
      </c>
      <c r="F116" s="14"/>
      <c r="G116" s="13" t="s">
        <v>336</v>
      </c>
      <c r="H116" s="56">
        <v>89343</v>
      </c>
      <c r="I116" s="57">
        <v>35737.199999999997</v>
      </c>
      <c r="J116" s="51">
        <f t="shared" si="2"/>
        <v>-0.60000000000000009</v>
      </c>
    </row>
    <row r="117" spans="2:10" ht="75" customHeight="1" x14ac:dyDescent="0.2">
      <c r="B117" s="29">
        <v>109</v>
      </c>
      <c r="C117" s="28" t="s">
        <v>337</v>
      </c>
      <c r="D117" s="14" t="s">
        <v>328</v>
      </c>
      <c r="E117" s="20" t="s">
        <v>338</v>
      </c>
      <c r="F117" s="14"/>
      <c r="G117" s="13" t="s">
        <v>339</v>
      </c>
      <c r="H117" s="56">
        <v>132216</v>
      </c>
      <c r="I117" s="57">
        <v>52886.400000000001</v>
      </c>
      <c r="J117" s="51">
        <f t="shared" si="2"/>
        <v>-0.6</v>
      </c>
    </row>
    <row r="118" spans="2:10" ht="75" customHeight="1" x14ac:dyDescent="0.2">
      <c r="B118" s="29">
        <v>110</v>
      </c>
      <c r="C118" s="28" t="s">
        <v>340</v>
      </c>
      <c r="D118" s="14" t="s">
        <v>328</v>
      </c>
      <c r="E118" s="20" t="s">
        <v>341</v>
      </c>
      <c r="F118" s="14"/>
      <c r="G118" s="13" t="s">
        <v>342</v>
      </c>
      <c r="H118" s="56">
        <v>24847</v>
      </c>
      <c r="I118" s="57">
        <v>9938.7999999999993</v>
      </c>
      <c r="J118" s="51">
        <f t="shared" si="2"/>
        <v>-0.60000000000000009</v>
      </c>
    </row>
    <row r="119" spans="2:10" ht="75" customHeight="1" x14ac:dyDescent="0.2">
      <c r="B119" s="29">
        <v>111</v>
      </c>
      <c r="C119" s="28" t="s">
        <v>343</v>
      </c>
      <c r="D119" s="14" t="s">
        <v>328</v>
      </c>
      <c r="E119" s="20" t="s">
        <v>344</v>
      </c>
      <c r="F119" s="14"/>
      <c r="G119" s="13" t="s">
        <v>345</v>
      </c>
      <c r="H119" s="56">
        <v>26658</v>
      </c>
      <c r="I119" s="57">
        <v>10663.2</v>
      </c>
      <c r="J119" s="51">
        <f t="shared" si="2"/>
        <v>-0.6</v>
      </c>
    </row>
    <row r="120" spans="2:10" ht="75" customHeight="1" x14ac:dyDescent="0.2">
      <c r="B120" s="29">
        <v>112</v>
      </c>
      <c r="C120" s="28" t="s">
        <v>346</v>
      </c>
      <c r="D120" s="14" t="s">
        <v>328</v>
      </c>
      <c r="E120" s="20" t="s">
        <v>347</v>
      </c>
      <c r="F120" s="14"/>
      <c r="G120" s="13" t="s">
        <v>348</v>
      </c>
      <c r="H120" s="56">
        <v>50347</v>
      </c>
      <c r="I120" s="57">
        <v>20138.8</v>
      </c>
      <c r="J120" s="51">
        <f t="shared" si="2"/>
        <v>-0.60000000000000009</v>
      </c>
    </row>
    <row r="121" spans="2:10" ht="75" customHeight="1" x14ac:dyDescent="0.2">
      <c r="B121" s="29">
        <v>113</v>
      </c>
      <c r="C121" s="28" t="s">
        <v>349</v>
      </c>
      <c r="D121" s="14" t="s">
        <v>328</v>
      </c>
      <c r="E121" s="20" t="s">
        <v>350</v>
      </c>
      <c r="F121" s="14"/>
      <c r="G121" s="13" t="s">
        <v>351</v>
      </c>
      <c r="H121" s="56">
        <v>27848</v>
      </c>
      <c r="I121" s="57">
        <v>11139.2</v>
      </c>
      <c r="J121" s="51">
        <f t="shared" si="2"/>
        <v>-0.6</v>
      </c>
    </row>
    <row r="122" spans="2:10" ht="75" customHeight="1" x14ac:dyDescent="0.2">
      <c r="B122" s="29">
        <v>114</v>
      </c>
      <c r="C122" s="28" t="s">
        <v>352</v>
      </c>
      <c r="D122" s="14" t="s">
        <v>328</v>
      </c>
      <c r="E122" s="20" t="s">
        <v>353</v>
      </c>
      <c r="F122" s="14"/>
      <c r="G122" s="13" t="s">
        <v>354</v>
      </c>
      <c r="H122" s="56">
        <v>90962</v>
      </c>
      <c r="I122" s="57">
        <v>36384.800000000003</v>
      </c>
      <c r="J122" s="51">
        <f t="shared" si="2"/>
        <v>-0.6</v>
      </c>
    </row>
    <row r="123" spans="2:10" ht="75" customHeight="1" x14ac:dyDescent="0.2">
      <c r="B123" s="29">
        <v>115</v>
      </c>
      <c r="C123" s="28" t="s">
        <v>355</v>
      </c>
      <c r="D123" s="14" t="s">
        <v>328</v>
      </c>
      <c r="E123" s="20" t="s">
        <v>356</v>
      </c>
      <c r="F123" s="14"/>
      <c r="G123" s="13" t="s">
        <v>357</v>
      </c>
      <c r="H123" s="56">
        <v>70010</v>
      </c>
      <c r="I123" s="57">
        <v>28004</v>
      </c>
      <c r="J123" s="51">
        <f t="shared" si="2"/>
        <v>-0.6</v>
      </c>
    </row>
    <row r="124" spans="2:10" ht="75" customHeight="1" x14ac:dyDescent="0.2">
      <c r="B124" s="29">
        <v>116</v>
      </c>
      <c r="C124" s="28" t="s">
        <v>358</v>
      </c>
      <c r="D124" s="14" t="s">
        <v>328</v>
      </c>
      <c r="E124" s="20" t="s">
        <v>359</v>
      </c>
      <c r="F124" s="14"/>
      <c r="G124" s="13" t="s">
        <v>360</v>
      </c>
      <c r="H124" s="56">
        <v>33785</v>
      </c>
      <c r="I124" s="57">
        <v>13514</v>
      </c>
      <c r="J124" s="51">
        <f t="shared" si="2"/>
        <v>-0.6</v>
      </c>
    </row>
    <row r="125" spans="2:10" ht="75" customHeight="1" x14ac:dyDescent="0.2">
      <c r="B125" s="29">
        <v>117</v>
      </c>
      <c r="C125" s="28" t="s">
        <v>361</v>
      </c>
      <c r="D125" s="14" t="s">
        <v>328</v>
      </c>
      <c r="E125" s="20" t="s">
        <v>362</v>
      </c>
      <c r="F125" s="14"/>
      <c r="G125" s="13" t="s">
        <v>363</v>
      </c>
      <c r="H125" s="56">
        <v>27438</v>
      </c>
      <c r="I125" s="57">
        <v>10975.2</v>
      </c>
      <c r="J125" s="51">
        <f t="shared" si="2"/>
        <v>-0.6</v>
      </c>
    </row>
    <row r="126" spans="2:10" ht="75" customHeight="1" x14ac:dyDescent="0.2">
      <c r="B126" s="29">
        <v>118</v>
      </c>
      <c r="C126" s="28" t="s">
        <v>364</v>
      </c>
      <c r="D126" s="14" t="s">
        <v>328</v>
      </c>
      <c r="E126" s="20" t="s">
        <v>365</v>
      </c>
      <c r="F126" s="14"/>
      <c r="G126" s="13" t="s">
        <v>366</v>
      </c>
      <c r="H126" s="56">
        <v>16250</v>
      </c>
      <c r="I126" s="57">
        <v>6500</v>
      </c>
      <c r="J126" s="51">
        <f t="shared" si="2"/>
        <v>-0.6</v>
      </c>
    </row>
    <row r="127" spans="2:10" ht="75" customHeight="1" x14ac:dyDescent="0.2">
      <c r="B127" s="29">
        <v>119</v>
      </c>
      <c r="C127" s="28" t="s">
        <v>367</v>
      </c>
      <c r="D127" s="14" t="s">
        <v>328</v>
      </c>
      <c r="E127" s="20" t="s">
        <v>368</v>
      </c>
      <c r="F127" s="14"/>
      <c r="G127" s="13" t="s">
        <v>369</v>
      </c>
      <c r="H127" s="56">
        <v>22400</v>
      </c>
      <c r="I127" s="57">
        <v>8960</v>
      </c>
      <c r="J127" s="51">
        <f t="shared" si="2"/>
        <v>-0.6</v>
      </c>
    </row>
    <row r="128" spans="2:10" ht="75" customHeight="1" x14ac:dyDescent="0.2">
      <c r="B128" s="29">
        <v>120</v>
      </c>
      <c r="C128" s="28" t="s">
        <v>370</v>
      </c>
      <c r="D128" s="14" t="s">
        <v>328</v>
      </c>
      <c r="E128" s="20" t="s">
        <v>371</v>
      </c>
      <c r="F128" s="14"/>
      <c r="G128" s="13" t="s">
        <v>372</v>
      </c>
      <c r="H128" s="56">
        <v>35152</v>
      </c>
      <c r="I128" s="57">
        <v>14060.8</v>
      </c>
      <c r="J128" s="51">
        <f t="shared" si="2"/>
        <v>-0.60000000000000009</v>
      </c>
    </row>
    <row r="129" spans="2:10" ht="75" customHeight="1" x14ac:dyDescent="0.2">
      <c r="B129" s="29">
        <v>121</v>
      </c>
      <c r="C129" s="28" t="s">
        <v>373</v>
      </c>
      <c r="D129" s="14" t="s">
        <v>328</v>
      </c>
      <c r="E129" s="20" t="s">
        <v>374</v>
      </c>
      <c r="F129" s="14"/>
      <c r="G129" s="13" t="s">
        <v>375</v>
      </c>
      <c r="H129" s="56">
        <v>25907</v>
      </c>
      <c r="I129" s="57">
        <v>10362.799999999999</v>
      </c>
      <c r="J129" s="51">
        <f t="shared" si="2"/>
        <v>-0.60000000000000009</v>
      </c>
    </row>
    <row r="130" spans="2:10" ht="75" customHeight="1" x14ac:dyDescent="0.2">
      <c r="B130" s="29">
        <v>122</v>
      </c>
      <c r="C130" s="28" t="s">
        <v>376</v>
      </c>
      <c r="D130" s="14" t="s">
        <v>328</v>
      </c>
      <c r="E130" s="20" t="s">
        <v>377</v>
      </c>
      <c r="F130" s="14"/>
      <c r="G130" s="13" t="s">
        <v>378</v>
      </c>
      <c r="H130" s="56">
        <v>60783</v>
      </c>
      <c r="I130" s="57">
        <v>24313.200000000001</v>
      </c>
      <c r="J130" s="51">
        <f t="shared" si="2"/>
        <v>-0.6</v>
      </c>
    </row>
    <row r="131" spans="2:10" ht="75" customHeight="1" x14ac:dyDescent="0.2">
      <c r="B131" s="29">
        <v>123</v>
      </c>
      <c r="C131" s="28" t="s">
        <v>379</v>
      </c>
      <c r="D131" s="14" t="s">
        <v>328</v>
      </c>
      <c r="E131" s="20" t="s">
        <v>380</v>
      </c>
      <c r="F131" s="14"/>
      <c r="G131" s="13" t="s">
        <v>381</v>
      </c>
      <c r="H131" s="56">
        <v>61515</v>
      </c>
      <c r="I131" s="57">
        <v>24606</v>
      </c>
      <c r="J131" s="51">
        <f t="shared" si="2"/>
        <v>-0.6</v>
      </c>
    </row>
    <row r="132" spans="2:10" ht="75" customHeight="1" x14ac:dyDescent="0.2">
      <c r="B132" s="29">
        <v>124</v>
      </c>
      <c r="C132" s="28" t="s">
        <v>382</v>
      </c>
      <c r="D132" s="14" t="s">
        <v>328</v>
      </c>
      <c r="E132" s="20" t="s">
        <v>383</v>
      </c>
      <c r="F132" s="14"/>
      <c r="G132" s="13" t="s">
        <v>384</v>
      </c>
      <c r="H132" s="56">
        <v>114534</v>
      </c>
      <c r="I132" s="57">
        <v>45813.599999999999</v>
      </c>
      <c r="J132" s="51">
        <f t="shared" si="2"/>
        <v>-0.60000000000000009</v>
      </c>
    </row>
    <row r="133" spans="2:10" ht="75" customHeight="1" x14ac:dyDescent="0.2">
      <c r="B133" s="29">
        <v>125</v>
      </c>
      <c r="C133" s="28" t="s">
        <v>385</v>
      </c>
      <c r="D133" s="14" t="s">
        <v>328</v>
      </c>
      <c r="E133" s="20" t="s">
        <v>386</v>
      </c>
      <c r="F133" s="14"/>
      <c r="G133" s="13" t="s">
        <v>387</v>
      </c>
      <c r="H133" s="56">
        <v>54793</v>
      </c>
      <c r="I133" s="57">
        <v>21917.200000000001</v>
      </c>
      <c r="J133" s="51">
        <f t="shared" si="2"/>
        <v>-0.6</v>
      </c>
    </row>
    <row r="134" spans="2:10" ht="75" customHeight="1" x14ac:dyDescent="0.2">
      <c r="B134" s="29">
        <v>126</v>
      </c>
      <c r="C134" s="28" t="s">
        <v>388</v>
      </c>
      <c r="D134" s="14" t="s">
        <v>328</v>
      </c>
      <c r="E134" s="20" t="s">
        <v>389</v>
      </c>
      <c r="F134" s="14"/>
      <c r="G134" s="13" t="s">
        <v>390</v>
      </c>
      <c r="H134" s="56">
        <v>111466</v>
      </c>
      <c r="I134" s="57">
        <v>44586.400000000001</v>
      </c>
      <c r="J134" s="51">
        <f t="shared" si="2"/>
        <v>-0.6</v>
      </c>
    </row>
    <row r="135" spans="2:10" ht="75" customHeight="1" x14ac:dyDescent="0.2">
      <c r="B135" s="29">
        <v>127</v>
      </c>
      <c r="C135" s="28" t="s">
        <v>391</v>
      </c>
      <c r="D135" s="14" t="s">
        <v>328</v>
      </c>
      <c r="E135" s="20" t="s">
        <v>392</v>
      </c>
      <c r="F135" s="14"/>
      <c r="G135" s="13" t="s">
        <v>393</v>
      </c>
      <c r="H135" s="56">
        <v>55953</v>
      </c>
      <c r="I135" s="57">
        <v>22381.200000000001</v>
      </c>
      <c r="J135" s="51">
        <f t="shared" si="2"/>
        <v>-0.6</v>
      </c>
    </row>
    <row r="136" spans="2:10" ht="75" customHeight="1" x14ac:dyDescent="0.2">
      <c r="B136" s="29">
        <v>128</v>
      </c>
      <c r="C136" s="28" t="s">
        <v>394</v>
      </c>
      <c r="D136" s="14" t="s">
        <v>328</v>
      </c>
      <c r="E136" s="20" t="s">
        <v>395</v>
      </c>
      <c r="F136" s="14"/>
      <c r="G136" s="13" t="s">
        <v>396</v>
      </c>
      <c r="H136" s="56">
        <v>26809</v>
      </c>
      <c r="I136" s="57">
        <v>10723.6</v>
      </c>
      <c r="J136" s="51">
        <f t="shared" ref="J136:J167" si="3">I136/H136-1</f>
        <v>-0.6</v>
      </c>
    </row>
    <row r="137" spans="2:10" ht="75" customHeight="1" x14ac:dyDescent="0.2">
      <c r="B137" s="29">
        <v>129</v>
      </c>
      <c r="C137" s="28" t="s">
        <v>397</v>
      </c>
      <c r="D137" s="14" t="s">
        <v>328</v>
      </c>
      <c r="E137" s="20" t="s">
        <v>398</v>
      </c>
      <c r="F137" s="14"/>
      <c r="G137" s="13" t="s">
        <v>399</v>
      </c>
      <c r="H137" s="56">
        <v>40539</v>
      </c>
      <c r="I137" s="57">
        <v>16215.6</v>
      </c>
      <c r="J137" s="51">
        <f t="shared" si="3"/>
        <v>-0.6</v>
      </c>
    </row>
    <row r="138" spans="2:10" ht="75" customHeight="1" x14ac:dyDescent="0.2">
      <c r="B138" s="29">
        <v>130</v>
      </c>
      <c r="C138" s="28" t="s">
        <v>400</v>
      </c>
      <c r="D138" s="14" t="s">
        <v>328</v>
      </c>
      <c r="E138" s="20" t="s">
        <v>401</v>
      </c>
      <c r="F138" s="14"/>
      <c r="G138" s="13" t="s">
        <v>402</v>
      </c>
      <c r="H138" s="56">
        <v>108916</v>
      </c>
      <c r="I138" s="57">
        <v>43566.400000000001</v>
      </c>
      <c r="J138" s="51">
        <f t="shared" si="3"/>
        <v>-0.6</v>
      </c>
    </row>
    <row r="139" spans="2:10" ht="75" customHeight="1" x14ac:dyDescent="0.2">
      <c r="B139" s="29">
        <v>131</v>
      </c>
      <c r="C139" s="28" t="s">
        <v>403</v>
      </c>
      <c r="D139" s="14" t="s">
        <v>328</v>
      </c>
      <c r="E139" s="20" t="s">
        <v>404</v>
      </c>
      <c r="F139" s="14"/>
      <c r="G139" s="13" t="s">
        <v>405</v>
      </c>
      <c r="H139" s="56">
        <v>146463</v>
      </c>
      <c r="I139" s="57">
        <v>58585.2</v>
      </c>
      <c r="J139" s="51">
        <f t="shared" si="3"/>
        <v>-0.60000000000000009</v>
      </c>
    </row>
    <row r="140" spans="2:10" ht="75" customHeight="1" x14ac:dyDescent="0.2">
      <c r="B140" s="29">
        <v>132</v>
      </c>
      <c r="C140" s="28" t="s">
        <v>406</v>
      </c>
      <c r="D140" s="14" t="s">
        <v>328</v>
      </c>
      <c r="E140" s="20" t="s">
        <v>407</v>
      </c>
      <c r="F140" s="14"/>
      <c r="G140" s="13" t="s">
        <v>408</v>
      </c>
      <c r="H140" s="56">
        <v>96666</v>
      </c>
      <c r="I140" s="57">
        <v>38666.400000000001</v>
      </c>
      <c r="J140" s="51">
        <f t="shared" si="3"/>
        <v>-0.6</v>
      </c>
    </row>
    <row r="141" spans="2:10" ht="75" customHeight="1" x14ac:dyDescent="0.2">
      <c r="B141" s="29">
        <v>133</v>
      </c>
      <c r="C141" s="28" t="s">
        <v>409</v>
      </c>
      <c r="D141" s="14" t="s">
        <v>328</v>
      </c>
      <c r="E141" s="20" t="s">
        <v>410</v>
      </c>
      <c r="F141" s="14"/>
      <c r="G141" s="13" t="s">
        <v>411</v>
      </c>
      <c r="H141" s="56">
        <v>134305</v>
      </c>
      <c r="I141" s="57">
        <v>53722</v>
      </c>
      <c r="J141" s="51">
        <f t="shared" si="3"/>
        <v>-0.6</v>
      </c>
    </row>
    <row r="142" spans="2:10" ht="75" customHeight="1" x14ac:dyDescent="0.2">
      <c r="B142" s="29">
        <v>134</v>
      </c>
      <c r="C142" s="28" t="s">
        <v>412</v>
      </c>
      <c r="D142" s="14" t="s">
        <v>328</v>
      </c>
      <c r="E142" s="20" t="s">
        <v>413</v>
      </c>
      <c r="F142" s="14"/>
      <c r="G142" s="13" t="s">
        <v>414</v>
      </c>
      <c r="H142" s="56">
        <v>91539</v>
      </c>
      <c r="I142" s="57">
        <v>36615.599999999999</v>
      </c>
      <c r="J142" s="51">
        <f t="shared" si="3"/>
        <v>-0.60000000000000009</v>
      </c>
    </row>
    <row r="143" spans="2:10" ht="75" customHeight="1" x14ac:dyDescent="0.2">
      <c r="B143" s="29">
        <v>135</v>
      </c>
      <c r="C143" s="28" t="s">
        <v>415</v>
      </c>
      <c r="D143" s="14" t="s">
        <v>328</v>
      </c>
      <c r="E143" s="20" t="s">
        <v>416</v>
      </c>
      <c r="F143" s="14"/>
      <c r="G143" s="13" t="s">
        <v>417</v>
      </c>
      <c r="H143" s="56">
        <v>21451</v>
      </c>
      <c r="I143" s="57">
        <v>8580.4</v>
      </c>
      <c r="J143" s="51">
        <f t="shared" si="3"/>
        <v>-0.60000000000000009</v>
      </c>
    </row>
    <row r="144" spans="2:10" ht="75" customHeight="1" x14ac:dyDescent="0.2">
      <c r="B144" s="29">
        <v>136</v>
      </c>
      <c r="C144" s="28" t="s">
        <v>418</v>
      </c>
      <c r="D144" s="14" t="s">
        <v>328</v>
      </c>
      <c r="E144" s="20" t="s">
        <v>419</v>
      </c>
      <c r="F144" s="14"/>
      <c r="G144" s="13" t="s">
        <v>420</v>
      </c>
      <c r="H144" s="56">
        <v>60051</v>
      </c>
      <c r="I144" s="57">
        <v>24020.400000000001</v>
      </c>
      <c r="J144" s="51">
        <f t="shared" si="3"/>
        <v>-0.6</v>
      </c>
    </row>
    <row r="145" spans="2:10" ht="75" customHeight="1" x14ac:dyDescent="0.2">
      <c r="B145" s="29">
        <v>137</v>
      </c>
      <c r="C145" s="28" t="s">
        <v>421</v>
      </c>
      <c r="D145" s="14" t="s">
        <v>328</v>
      </c>
      <c r="E145" s="20" t="s">
        <v>422</v>
      </c>
      <c r="F145" s="14"/>
      <c r="G145" s="13" t="s">
        <v>423</v>
      </c>
      <c r="H145" s="56">
        <v>39546</v>
      </c>
      <c r="I145" s="57">
        <v>15818.4</v>
      </c>
      <c r="J145" s="51">
        <f t="shared" si="3"/>
        <v>-0.60000000000000009</v>
      </c>
    </row>
    <row r="146" spans="2:10" ht="75" customHeight="1" x14ac:dyDescent="0.2">
      <c r="B146" s="29">
        <v>138</v>
      </c>
      <c r="C146" s="28" t="s">
        <v>424</v>
      </c>
      <c r="D146" s="14" t="s">
        <v>328</v>
      </c>
      <c r="E146" s="20" t="s">
        <v>425</v>
      </c>
      <c r="F146" s="14"/>
      <c r="G146" s="13" t="s">
        <v>426</v>
      </c>
      <c r="H146" s="56">
        <v>91000</v>
      </c>
      <c r="I146" s="57">
        <v>36400</v>
      </c>
      <c r="J146" s="51">
        <f t="shared" si="3"/>
        <v>-0.6</v>
      </c>
    </row>
    <row r="147" spans="2:10" ht="75" customHeight="1" x14ac:dyDescent="0.2">
      <c r="B147" s="29">
        <v>139</v>
      </c>
      <c r="C147" s="28" t="s">
        <v>427</v>
      </c>
      <c r="D147" s="14" t="s">
        <v>328</v>
      </c>
      <c r="E147" s="20" t="s">
        <v>428</v>
      </c>
      <c r="F147" s="14"/>
      <c r="G147" s="13" t="s">
        <v>429</v>
      </c>
      <c r="H147" s="56">
        <v>129758</v>
      </c>
      <c r="I147" s="57">
        <v>51903.199999999997</v>
      </c>
      <c r="J147" s="51">
        <f t="shared" si="3"/>
        <v>-0.60000000000000009</v>
      </c>
    </row>
    <row r="148" spans="2:10" ht="75" customHeight="1" x14ac:dyDescent="0.2">
      <c r="B148" s="29">
        <v>140</v>
      </c>
      <c r="C148" s="28" t="s">
        <v>430</v>
      </c>
      <c r="D148" s="14" t="s">
        <v>328</v>
      </c>
      <c r="E148" s="20" t="s">
        <v>431</v>
      </c>
      <c r="F148" s="14"/>
      <c r="G148" s="13" t="s">
        <v>432</v>
      </c>
      <c r="H148" s="56">
        <v>27683</v>
      </c>
      <c r="I148" s="57">
        <v>11073.2</v>
      </c>
      <c r="J148" s="51">
        <f t="shared" si="3"/>
        <v>-0.6</v>
      </c>
    </row>
    <row r="149" spans="2:10" ht="75" customHeight="1" x14ac:dyDescent="0.2">
      <c r="B149" s="29">
        <v>141</v>
      </c>
      <c r="C149" s="28" t="s">
        <v>433</v>
      </c>
      <c r="D149" s="14" t="s">
        <v>328</v>
      </c>
      <c r="E149" s="20" t="s">
        <v>434</v>
      </c>
      <c r="F149" s="14"/>
      <c r="G149" s="13" t="s">
        <v>435</v>
      </c>
      <c r="H149" s="56">
        <v>56000</v>
      </c>
      <c r="I149" s="57">
        <v>22400</v>
      </c>
      <c r="J149" s="51">
        <f t="shared" si="3"/>
        <v>-0.6</v>
      </c>
    </row>
    <row r="150" spans="2:10" ht="75" customHeight="1" x14ac:dyDescent="0.2">
      <c r="B150" s="29">
        <v>142</v>
      </c>
      <c r="C150" s="28" t="s">
        <v>436</v>
      </c>
      <c r="D150" s="14" t="s">
        <v>328</v>
      </c>
      <c r="E150" s="20" t="s">
        <v>437</v>
      </c>
      <c r="F150" s="14"/>
      <c r="G150" s="13" t="s">
        <v>438</v>
      </c>
      <c r="H150" s="56">
        <v>35072</v>
      </c>
      <c r="I150" s="57">
        <v>14028.8</v>
      </c>
      <c r="J150" s="51">
        <f t="shared" si="3"/>
        <v>-0.60000000000000009</v>
      </c>
    </row>
    <row r="151" spans="2:10" ht="75" customHeight="1" x14ac:dyDescent="0.2">
      <c r="B151" s="29">
        <v>143</v>
      </c>
      <c r="C151" s="28" t="s">
        <v>439</v>
      </c>
      <c r="D151" s="14" t="s">
        <v>328</v>
      </c>
      <c r="E151" s="20" t="s">
        <v>440</v>
      </c>
      <c r="F151" s="14"/>
      <c r="G151" s="13" t="s">
        <v>441</v>
      </c>
      <c r="H151" s="56">
        <v>79800</v>
      </c>
      <c r="I151" s="57">
        <v>31920</v>
      </c>
      <c r="J151" s="51">
        <f t="shared" si="3"/>
        <v>-0.6</v>
      </c>
    </row>
    <row r="152" spans="2:10" ht="75" customHeight="1" x14ac:dyDescent="0.2">
      <c r="B152" s="29">
        <v>144</v>
      </c>
      <c r="C152" s="28" t="s">
        <v>442</v>
      </c>
      <c r="D152" s="14" t="s">
        <v>328</v>
      </c>
      <c r="E152" s="20" t="s">
        <v>443</v>
      </c>
      <c r="F152" s="14"/>
      <c r="G152" s="13" t="s">
        <v>444</v>
      </c>
      <c r="H152" s="56">
        <v>53216</v>
      </c>
      <c r="I152" s="57">
        <v>21286.400000000001</v>
      </c>
      <c r="J152" s="51">
        <f t="shared" si="3"/>
        <v>-0.6</v>
      </c>
    </row>
    <row r="153" spans="2:10" ht="75" customHeight="1" x14ac:dyDescent="0.2">
      <c r="B153" s="29">
        <v>145</v>
      </c>
      <c r="C153" s="28" t="s">
        <v>445</v>
      </c>
      <c r="D153" s="14" t="s">
        <v>328</v>
      </c>
      <c r="E153" s="20" t="s">
        <v>446</v>
      </c>
      <c r="F153" s="14"/>
      <c r="G153" s="13" t="s">
        <v>447</v>
      </c>
      <c r="H153" s="56">
        <v>65844</v>
      </c>
      <c r="I153" s="57">
        <v>26337.599999999999</v>
      </c>
      <c r="J153" s="51">
        <f t="shared" si="3"/>
        <v>-0.60000000000000009</v>
      </c>
    </row>
    <row r="154" spans="2:10" ht="75" customHeight="1" x14ac:dyDescent="0.2">
      <c r="B154" s="29">
        <v>146</v>
      </c>
      <c r="C154" s="28" t="s">
        <v>448</v>
      </c>
      <c r="D154" s="14" t="s">
        <v>328</v>
      </c>
      <c r="E154" s="20" t="s">
        <v>449</v>
      </c>
      <c r="F154" s="14"/>
      <c r="G154" s="13" t="s">
        <v>450</v>
      </c>
      <c r="H154" s="56">
        <v>134400</v>
      </c>
      <c r="I154" s="57">
        <v>53760</v>
      </c>
      <c r="J154" s="51">
        <f t="shared" si="3"/>
        <v>-0.6</v>
      </c>
    </row>
    <row r="155" spans="2:10" ht="75" customHeight="1" x14ac:dyDescent="0.2">
      <c r="B155" s="29">
        <v>147</v>
      </c>
      <c r="C155" s="28" t="s">
        <v>451</v>
      </c>
      <c r="D155" s="14" t="s">
        <v>328</v>
      </c>
      <c r="E155" s="20" t="s">
        <v>452</v>
      </c>
      <c r="F155" s="14"/>
      <c r="G155" s="13" t="s">
        <v>453</v>
      </c>
      <c r="H155" s="56">
        <v>238002</v>
      </c>
      <c r="I155" s="57">
        <v>95200.8</v>
      </c>
      <c r="J155" s="51">
        <f t="shared" si="3"/>
        <v>-0.6</v>
      </c>
    </row>
    <row r="156" spans="2:10" ht="75" customHeight="1" x14ac:dyDescent="0.2">
      <c r="B156" s="29">
        <v>148</v>
      </c>
      <c r="C156" s="28" t="s">
        <v>454</v>
      </c>
      <c r="D156" s="14" t="s">
        <v>328</v>
      </c>
      <c r="E156" s="20" t="s">
        <v>455</v>
      </c>
      <c r="F156" s="14"/>
      <c r="G156" s="13" t="s">
        <v>456</v>
      </c>
      <c r="H156" s="56">
        <v>119002</v>
      </c>
      <c r="I156" s="57">
        <v>47600.800000000003</v>
      </c>
      <c r="J156" s="51">
        <f t="shared" si="3"/>
        <v>-0.6</v>
      </c>
    </row>
    <row r="157" spans="2:10" ht="75" customHeight="1" x14ac:dyDescent="0.2">
      <c r="B157" s="29">
        <v>149</v>
      </c>
      <c r="C157" s="28" t="s">
        <v>457</v>
      </c>
      <c r="D157" s="14" t="s">
        <v>328</v>
      </c>
      <c r="E157" s="20" t="s">
        <v>458</v>
      </c>
      <c r="F157" s="14"/>
      <c r="G157" s="13" t="s">
        <v>459</v>
      </c>
      <c r="H157" s="56">
        <v>165741</v>
      </c>
      <c r="I157" s="57">
        <v>66296.399999999994</v>
      </c>
      <c r="J157" s="51">
        <f t="shared" si="3"/>
        <v>-0.60000000000000009</v>
      </c>
    </row>
    <row r="158" spans="2:10" ht="75" customHeight="1" x14ac:dyDescent="0.2">
      <c r="B158" s="29">
        <v>150</v>
      </c>
      <c r="C158" s="28" t="s">
        <v>460</v>
      </c>
      <c r="D158" s="14" t="s">
        <v>328</v>
      </c>
      <c r="E158" s="20" t="s">
        <v>461</v>
      </c>
      <c r="F158" s="14"/>
      <c r="G158" s="13" t="s">
        <v>462</v>
      </c>
      <c r="H158" s="56">
        <v>320600</v>
      </c>
      <c r="I158" s="57">
        <v>128240</v>
      </c>
      <c r="J158" s="51">
        <f t="shared" si="3"/>
        <v>-0.6</v>
      </c>
    </row>
    <row r="159" spans="2:10" ht="75" customHeight="1" x14ac:dyDescent="0.2">
      <c r="B159" s="29">
        <v>151</v>
      </c>
      <c r="C159" s="28" t="s">
        <v>463</v>
      </c>
      <c r="D159" s="14" t="s">
        <v>328</v>
      </c>
      <c r="E159" s="20" t="s">
        <v>464</v>
      </c>
      <c r="F159" s="14"/>
      <c r="G159" s="13" t="s">
        <v>465</v>
      </c>
      <c r="H159" s="56">
        <v>221158</v>
      </c>
      <c r="I159" s="57">
        <v>88463.2</v>
      </c>
      <c r="J159" s="51">
        <f t="shared" si="3"/>
        <v>-0.60000000000000009</v>
      </c>
    </row>
    <row r="160" spans="2:10" ht="75" customHeight="1" x14ac:dyDescent="0.2">
      <c r="B160" s="29">
        <v>152</v>
      </c>
      <c r="C160" s="28" t="s">
        <v>466</v>
      </c>
      <c r="D160" s="14" t="s">
        <v>328</v>
      </c>
      <c r="E160" s="20" t="s">
        <v>467</v>
      </c>
      <c r="F160" s="14"/>
      <c r="G160" s="13" t="s">
        <v>468</v>
      </c>
      <c r="H160" s="56">
        <v>309235</v>
      </c>
      <c r="I160" s="57">
        <v>123694</v>
      </c>
      <c r="J160" s="51">
        <f t="shared" si="3"/>
        <v>-0.6</v>
      </c>
    </row>
    <row r="161" spans="2:10" ht="75" customHeight="1" x14ac:dyDescent="0.2">
      <c r="B161" s="29">
        <v>153</v>
      </c>
      <c r="C161" s="28" t="s">
        <v>469</v>
      </c>
      <c r="D161" s="14" t="s">
        <v>328</v>
      </c>
      <c r="E161" s="20" t="s">
        <v>470</v>
      </c>
      <c r="F161" s="14"/>
      <c r="G161" s="13" t="s">
        <v>471</v>
      </c>
      <c r="H161" s="56">
        <v>24455</v>
      </c>
      <c r="I161" s="57">
        <v>9782</v>
      </c>
      <c r="J161" s="51">
        <f t="shared" si="3"/>
        <v>-0.6</v>
      </c>
    </row>
    <row r="162" spans="2:10" ht="75" customHeight="1" x14ac:dyDescent="0.2">
      <c r="B162" s="29">
        <v>154</v>
      </c>
      <c r="C162" s="28" t="s">
        <v>472</v>
      </c>
      <c r="D162" s="14" t="s">
        <v>328</v>
      </c>
      <c r="E162" s="20" t="s">
        <v>473</v>
      </c>
      <c r="F162" s="14"/>
      <c r="G162" s="13" t="s">
        <v>474</v>
      </c>
      <c r="H162" s="56">
        <v>49000</v>
      </c>
      <c r="I162" s="57">
        <v>19600</v>
      </c>
      <c r="J162" s="51">
        <f t="shared" si="3"/>
        <v>-0.6</v>
      </c>
    </row>
    <row r="163" spans="2:10" ht="75" customHeight="1" x14ac:dyDescent="0.2">
      <c r="B163" s="29">
        <v>155</v>
      </c>
      <c r="C163" s="28" t="s">
        <v>475</v>
      </c>
      <c r="D163" s="14" t="s">
        <v>328</v>
      </c>
      <c r="E163" s="20" t="s">
        <v>476</v>
      </c>
      <c r="F163" s="14"/>
      <c r="G163" s="13" t="s">
        <v>477</v>
      </c>
      <c r="H163" s="56">
        <v>43939</v>
      </c>
      <c r="I163" s="57">
        <v>17575.599999999999</v>
      </c>
      <c r="J163" s="51">
        <f t="shared" si="3"/>
        <v>-0.60000000000000009</v>
      </c>
    </row>
    <row r="164" spans="2:10" ht="75" customHeight="1" x14ac:dyDescent="0.2">
      <c r="B164" s="29">
        <v>156</v>
      </c>
      <c r="C164" s="28" t="s">
        <v>478</v>
      </c>
      <c r="D164" s="14" t="s">
        <v>328</v>
      </c>
      <c r="E164" s="20" t="s">
        <v>479</v>
      </c>
      <c r="F164" s="14"/>
      <c r="G164" s="13" t="s">
        <v>480</v>
      </c>
      <c r="H164" s="56">
        <v>140000</v>
      </c>
      <c r="I164" s="57">
        <v>56000</v>
      </c>
      <c r="J164" s="51">
        <f t="shared" si="3"/>
        <v>-0.6</v>
      </c>
    </row>
    <row r="165" spans="2:10" ht="75" customHeight="1" x14ac:dyDescent="0.2">
      <c r="B165" s="29">
        <v>157</v>
      </c>
      <c r="C165" s="28" t="s">
        <v>481</v>
      </c>
      <c r="D165" s="14" t="s">
        <v>328</v>
      </c>
      <c r="E165" s="20" t="s">
        <v>482</v>
      </c>
      <c r="F165" s="14"/>
      <c r="G165" s="13" t="s">
        <v>483</v>
      </c>
      <c r="H165" s="56">
        <v>209442</v>
      </c>
      <c r="I165" s="57">
        <v>83776.800000000003</v>
      </c>
      <c r="J165" s="51">
        <f t="shared" si="3"/>
        <v>-0.6</v>
      </c>
    </row>
    <row r="166" spans="2:10" ht="75" customHeight="1" x14ac:dyDescent="0.2">
      <c r="B166" s="29">
        <v>158</v>
      </c>
      <c r="C166" s="28" t="s">
        <v>484</v>
      </c>
      <c r="D166" s="14" t="s">
        <v>328</v>
      </c>
      <c r="E166" s="20" t="s">
        <v>485</v>
      </c>
      <c r="F166" s="14"/>
      <c r="G166" s="13" t="s">
        <v>486</v>
      </c>
      <c r="H166" s="56">
        <v>95202</v>
      </c>
      <c r="I166" s="57">
        <v>38080.800000000003</v>
      </c>
      <c r="J166" s="51">
        <f t="shared" si="3"/>
        <v>-0.6</v>
      </c>
    </row>
    <row r="167" spans="2:10" ht="75" customHeight="1" x14ac:dyDescent="0.2">
      <c r="B167" s="29">
        <v>159</v>
      </c>
      <c r="C167" s="28" t="s">
        <v>487</v>
      </c>
      <c r="D167" s="14" t="s">
        <v>328</v>
      </c>
      <c r="E167" s="20" t="s">
        <v>488</v>
      </c>
      <c r="F167" s="14"/>
      <c r="G167" s="13" t="s">
        <v>489</v>
      </c>
      <c r="H167" s="56">
        <v>164771</v>
      </c>
      <c r="I167" s="57">
        <v>65908.399999999994</v>
      </c>
      <c r="J167" s="51">
        <f t="shared" si="3"/>
        <v>-0.60000000000000009</v>
      </c>
    </row>
  </sheetData>
  <mergeCells count="5">
    <mergeCell ref="G1:I1"/>
    <mergeCell ref="C3:I3"/>
    <mergeCell ref="C5:I5"/>
    <mergeCell ref="C6:I6"/>
    <mergeCell ref="B7:I7"/>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J94"/>
  <sheetViews>
    <sheetView workbookViewId="0">
      <selection activeCell="J94" sqref="J94"/>
    </sheetView>
  </sheetViews>
  <sheetFormatPr defaultColWidth="2.7109375" defaultRowHeight="11.45" customHeight="1" x14ac:dyDescent="0.2"/>
  <cols>
    <col min="1" max="1" width="2.7109375" style="6"/>
    <col min="2" max="2" width="4.140625" style="1" customWidth="1"/>
    <col min="3" max="3" width="35.28515625" style="3" customWidth="1"/>
    <col min="4" max="4" width="5.5703125" style="3" customWidth="1"/>
    <col min="5" max="5" width="13.42578125" style="3" customWidth="1"/>
    <col min="6" max="6" width="21.42578125" style="3" customWidth="1"/>
    <col min="7" max="7" width="43.5703125" style="7" customWidth="1"/>
    <col min="8" max="8" width="11.5703125" style="65" customWidth="1"/>
    <col min="9" max="9" width="12" style="66" customWidth="1"/>
    <col min="10" max="10" width="14.140625" style="48" customWidth="1"/>
    <col min="11" max="14" width="2.7109375" style="6"/>
    <col min="15" max="15" width="12" style="6" customWidth="1"/>
    <col min="16" max="16" width="10.28515625" style="6" customWidth="1"/>
    <col min="17" max="16384" width="2.7109375" style="6"/>
  </cols>
  <sheetData>
    <row r="1" spans="2:10" s="3" customFormat="1" ht="13.15" customHeight="1" x14ac:dyDescent="0.25">
      <c r="B1" s="1"/>
      <c r="C1" s="2" t="s">
        <v>885</v>
      </c>
      <c r="D1" s="2"/>
      <c r="E1" s="2"/>
      <c r="F1" s="2"/>
      <c r="G1" s="76" t="s">
        <v>0</v>
      </c>
      <c r="H1" s="77"/>
      <c r="I1" s="77"/>
      <c r="J1" s="48"/>
    </row>
    <row r="2" spans="2:10" s="3" customFormat="1" ht="13.5" customHeight="1" x14ac:dyDescent="0.2">
      <c r="B2" s="1"/>
      <c r="H2" s="48"/>
      <c r="I2" s="58"/>
      <c r="J2" s="48"/>
    </row>
    <row r="3" spans="2:10" s="3" customFormat="1" ht="25.9" customHeight="1" x14ac:dyDescent="0.25">
      <c r="B3" s="1"/>
      <c r="C3" s="78" t="s">
        <v>1</v>
      </c>
      <c r="D3" s="78"/>
      <c r="E3" s="78"/>
      <c r="F3" s="78"/>
      <c r="G3" s="78"/>
      <c r="H3" s="79"/>
      <c r="I3" s="79"/>
      <c r="J3" s="48"/>
    </row>
    <row r="4" spans="2:10" s="3" customFormat="1" ht="13.5" customHeight="1" x14ac:dyDescent="0.2">
      <c r="B4" s="1"/>
      <c r="C4" s="4"/>
      <c r="D4" s="4"/>
      <c r="E4" s="4"/>
      <c r="F4" s="4"/>
      <c r="G4" s="4"/>
      <c r="H4" s="48"/>
      <c r="I4" s="58"/>
      <c r="J4" s="48"/>
    </row>
    <row r="5" spans="2:10" s="3" customFormat="1" ht="12" customHeight="1" x14ac:dyDescent="0.25">
      <c r="B5" s="1"/>
      <c r="C5" s="80" t="s">
        <v>2</v>
      </c>
      <c r="D5" s="80"/>
      <c r="E5" s="80"/>
      <c r="F5" s="80"/>
      <c r="G5" s="80"/>
      <c r="H5" s="79"/>
      <c r="I5" s="79"/>
      <c r="J5" s="48"/>
    </row>
    <row r="6" spans="2:10" s="3" customFormat="1" ht="12" customHeight="1" x14ac:dyDescent="0.25">
      <c r="B6" s="1"/>
      <c r="C6" s="81" t="s">
        <v>3</v>
      </c>
      <c r="D6" s="81"/>
      <c r="E6" s="81"/>
      <c r="F6" s="81"/>
      <c r="G6" s="81"/>
      <c r="H6" s="82"/>
      <c r="I6" s="82"/>
      <c r="J6" s="48"/>
    </row>
    <row r="7" spans="2:10" s="3" customFormat="1" ht="15.75" customHeight="1" x14ac:dyDescent="0.25">
      <c r="B7" s="95" t="s">
        <v>4</v>
      </c>
      <c r="C7" s="96"/>
      <c r="D7" s="96"/>
      <c r="E7" s="96"/>
      <c r="F7" s="96"/>
      <c r="G7" s="96"/>
      <c r="H7" s="96"/>
      <c r="I7" s="96"/>
      <c r="J7" s="49"/>
    </row>
    <row r="8" spans="2:10" s="8" customFormat="1" ht="18" customHeight="1" x14ac:dyDescent="0.25">
      <c r="B8" s="88" t="s">
        <v>5</v>
      </c>
      <c r="C8" s="90" t="s">
        <v>6</v>
      </c>
      <c r="D8" s="90" t="s">
        <v>7</v>
      </c>
      <c r="E8" s="90" t="s">
        <v>8</v>
      </c>
      <c r="F8" s="90" t="s">
        <v>9</v>
      </c>
      <c r="G8" s="91" t="s">
        <v>10</v>
      </c>
      <c r="H8" s="93" t="s">
        <v>11</v>
      </c>
      <c r="I8" s="86" t="s">
        <v>12</v>
      </c>
      <c r="J8" s="52" t="s">
        <v>886</v>
      </c>
    </row>
    <row r="9" spans="2:10" ht="14.25" hidden="1" customHeight="1" x14ac:dyDescent="0.2">
      <c r="B9" s="89"/>
      <c r="C9" s="90"/>
      <c r="D9" s="90"/>
      <c r="E9" s="90"/>
      <c r="F9" s="90"/>
      <c r="G9" s="92"/>
      <c r="H9" s="94"/>
      <c r="I9" s="87"/>
      <c r="J9" s="52"/>
    </row>
    <row r="10" spans="2:10" ht="75" customHeight="1" x14ac:dyDescent="0.2">
      <c r="B10" s="29">
        <v>1</v>
      </c>
      <c r="C10" s="59" t="s">
        <v>490</v>
      </c>
      <c r="D10" s="31" t="s">
        <v>15</v>
      </c>
      <c r="E10" s="30" t="s">
        <v>491</v>
      </c>
      <c r="F10" s="31"/>
      <c r="G10" s="30" t="s">
        <v>492</v>
      </c>
      <c r="H10" s="62">
        <v>38861</v>
      </c>
      <c r="I10" s="64">
        <v>34000</v>
      </c>
      <c r="J10" s="51">
        <f>I10/H10-1</f>
        <v>-0.12508684799670622</v>
      </c>
    </row>
    <row r="11" spans="2:10" ht="75" customHeight="1" x14ac:dyDescent="0.2">
      <c r="B11" s="29">
        <v>2</v>
      </c>
      <c r="C11" s="59" t="s">
        <v>493</v>
      </c>
      <c r="D11" s="31" t="s">
        <v>15</v>
      </c>
      <c r="E11" s="30" t="s">
        <v>494</v>
      </c>
      <c r="F11" s="31"/>
      <c r="G11" s="30" t="s">
        <v>495</v>
      </c>
      <c r="H11" s="62">
        <v>9611</v>
      </c>
      <c r="I11" s="63">
        <v>8400</v>
      </c>
      <c r="J11" s="51">
        <f t="shared" ref="J11:J74" si="0">I11/H11-1</f>
        <v>-0.1260014566642389</v>
      </c>
    </row>
    <row r="12" spans="2:10" ht="75" customHeight="1" x14ac:dyDescent="0.2">
      <c r="B12" s="29">
        <v>3</v>
      </c>
      <c r="C12" s="59" t="s">
        <v>496</v>
      </c>
      <c r="D12" s="31" t="s">
        <v>15</v>
      </c>
      <c r="E12" s="30" t="s">
        <v>497</v>
      </c>
      <c r="F12" s="31"/>
      <c r="G12" s="30" t="s">
        <v>498</v>
      </c>
      <c r="H12" s="62">
        <v>87844</v>
      </c>
      <c r="I12" s="63">
        <v>70300</v>
      </c>
      <c r="J12" s="51">
        <f t="shared" si="0"/>
        <v>-0.19971768134420109</v>
      </c>
    </row>
    <row r="13" spans="2:10" ht="75" customHeight="1" x14ac:dyDescent="0.2">
      <c r="B13" s="29">
        <v>4</v>
      </c>
      <c r="C13" s="59" t="s">
        <v>499</v>
      </c>
      <c r="D13" s="31" t="s">
        <v>15</v>
      </c>
      <c r="E13" s="30" t="s">
        <v>500</v>
      </c>
      <c r="F13" s="31"/>
      <c r="G13" s="30" t="s">
        <v>501</v>
      </c>
      <c r="H13" s="62">
        <v>11733</v>
      </c>
      <c r="I13" s="63">
        <v>9390</v>
      </c>
      <c r="J13" s="51">
        <f t="shared" si="0"/>
        <v>-0.19969317310150858</v>
      </c>
    </row>
    <row r="14" spans="2:10" ht="75" customHeight="1" x14ac:dyDescent="0.2">
      <c r="B14" s="29">
        <v>5</v>
      </c>
      <c r="C14" s="59" t="s">
        <v>502</v>
      </c>
      <c r="D14" s="31" t="s">
        <v>15</v>
      </c>
      <c r="E14" s="30" t="s">
        <v>503</v>
      </c>
      <c r="F14" s="31"/>
      <c r="G14" s="30" t="s">
        <v>504</v>
      </c>
      <c r="H14" s="62">
        <v>11177</v>
      </c>
      <c r="I14" s="63">
        <v>9800</v>
      </c>
      <c r="J14" s="51">
        <f t="shared" si="0"/>
        <v>-0.12319942739554446</v>
      </c>
    </row>
    <row r="15" spans="2:10" ht="75" customHeight="1" x14ac:dyDescent="0.2">
      <c r="B15" s="29">
        <v>6</v>
      </c>
      <c r="C15" s="59" t="s">
        <v>505</v>
      </c>
      <c r="D15" s="31" t="s">
        <v>15</v>
      </c>
      <c r="E15" s="30" t="s">
        <v>506</v>
      </c>
      <c r="F15" s="31"/>
      <c r="G15" s="30" t="s">
        <v>507</v>
      </c>
      <c r="H15" s="62">
        <v>16007</v>
      </c>
      <c r="I15" s="63">
        <v>14000</v>
      </c>
      <c r="J15" s="51">
        <f t="shared" si="0"/>
        <v>-0.12538264509277186</v>
      </c>
    </row>
    <row r="16" spans="2:10" ht="75" customHeight="1" x14ac:dyDescent="0.2">
      <c r="B16" s="29">
        <v>7</v>
      </c>
      <c r="C16" s="59" t="s">
        <v>508</v>
      </c>
      <c r="D16" s="31" t="s">
        <v>15</v>
      </c>
      <c r="E16" s="30" t="s">
        <v>509</v>
      </c>
      <c r="F16" s="31"/>
      <c r="G16" s="30" t="s">
        <v>510</v>
      </c>
      <c r="H16" s="62">
        <v>15338</v>
      </c>
      <c r="I16" s="63">
        <v>13500</v>
      </c>
      <c r="J16" s="51">
        <f t="shared" si="0"/>
        <v>-0.11983309427565525</v>
      </c>
    </row>
    <row r="17" spans="2:10" ht="75" customHeight="1" x14ac:dyDescent="0.2">
      <c r="B17" s="29">
        <v>8</v>
      </c>
      <c r="C17" s="59" t="s">
        <v>511</v>
      </c>
      <c r="D17" s="31" t="s">
        <v>15</v>
      </c>
      <c r="E17" s="30" t="s">
        <v>512</v>
      </c>
      <c r="F17" s="31"/>
      <c r="G17" s="30" t="s">
        <v>513</v>
      </c>
      <c r="H17" s="62">
        <v>10002</v>
      </c>
      <c r="I17" s="63">
        <v>8800</v>
      </c>
      <c r="J17" s="51">
        <f t="shared" si="0"/>
        <v>-0.12017596480703863</v>
      </c>
    </row>
    <row r="18" spans="2:10" ht="75" customHeight="1" x14ac:dyDescent="0.2">
      <c r="B18" s="29">
        <v>9</v>
      </c>
      <c r="C18" s="59" t="s">
        <v>514</v>
      </c>
      <c r="D18" s="31" t="s">
        <v>15</v>
      </c>
      <c r="E18" s="30" t="s">
        <v>515</v>
      </c>
      <c r="F18" s="31"/>
      <c r="G18" s="30" t="s">
        <v>516</v>
      </c>
      <c r="H18" s="62">
        <v>33438</v>
      </c>
      <c r="I18" s="63">
        <v>22100</v>
      </c>
      <c r="J18" s="51">
        <f t="shared" si="0"/>
        <v>-0.33907530354686288</v>
      </c>
    </row>
    <row r="19" spans="2:10" ht="75" customHeight="1" x14ac:dyDescent="0.2">
      <c r="B19" s="29">
        <v>10</v>
      </c>
      <c r="C19" s="59" t="s">
        <v>517</v>
      </c>
      <c r="D19" s="31" t="s">
        <v>15</v>
      </c>
      <c r="E19" s="30" t="s">
        <v>518</v>
      </c>
      <c r="F19" s="31"/>
      <c r="G19" s="30" t="s">
        <v>519</v>
      </c>
      <c r="H19" s="62">
        <v>11582</v>
      </c>
      <c r="I19" s="63">
        <v>9290</v>
      </c>
      <c r="J19" s="51">
        <f t="shared" si="0"/>
        <v>-0.19789328268002071</v>
      </c>
    </row>
    <row r="20" spans="2:10" ht="75" customHeight="1" x14ac:dyDescent="0.2">
      <c r="B20" s="29">
        <v>11</v>
      </c>
      <c r="C20" s="59" t="s">
        <v>520</v>
      </c>
      <c r="D20" s="31" t="s">
        <v>15</v>
      </c>
      <c r="E20" s="30" t="s">
        <v>521</v>
      </c>
      <c r="F20" s="31"/>
      <c r="G20" s="30" t="s">
        <v>522</v>
      </c>
      <c r="H20" s="62">
        <v>7368</v>
      </c>
      <c r="I20" s="63">
        <v>5155</v>
      </c>
      <c r="J20" s="51">
        <f t="shared" si="0"/>
        <v>-0.30035287730727467</v>
      </c>
    </row>
    <row r="21" spans="2:10" ht="75" customHeight="1" x14ac:dyDescent="0.2">
      <c r="B21" s="29">
        <v>12</v>
      </c>
      <c r="C21" s="59" t="s">
        <v>523</v>
      </c>
      <c r="D21" s="31" t="s">
        <v>15</v>
      </c>
      <c r="E21" s="30" t="s">
        <v>524</v>
      </c>
      <c r="F21" s="31"/>
      <c r="G21" s="30" t="s">
        <v>525</v>
      </c>
      <c r="H21" s="62">
        <v>14485</v>
      </c>
      <c r="I21" s="63">
        <v>12800</v>
      </c>
      <c r="J21" s="51">
        <f t="shared" si="0"/>
        <v>-0.11632723507076281</v>
      </c>
    </row>
    <row r="22" spans="2:10" ht="75" customHeight="1" x14ac:dyDescent="0.2">
      <c r="B22" s="29">
        <v>13</v>
      </c>
      <c r="C22" s="59" t="s">
        <v>526</v>
      </c>
      <c r="D22" s="31" t="s">
        <v>15</v>
      </c>
      <c r="E22" s="30" t="s">
        <v>527</v>
      </c>
      <c r="F22" s="31"/>
      <c r="G22" s="30" t="s">
        <v>528</v>
      </c>
      <c r="H22" s="62">
        <v>5100</v>
      </c>
      <c r="I22" s="63">
        <v>4700</v>
      </c>
      <c r="J22" s="51">
        <f t="shared" si="0"/>
        <v>-7.8431372549019662E-2</v>
      </c>
    </row>
    <row r="23" spans="2:10" ht="75" customHeight="1" x14ac:dyDescent="0.2">
      <c r="B23" s="29">
        <v>14</v>
      </c>
      <c r="C23" s="59" t="s">
        <v>529</v>
      </c>
      <c r="D23" s="31" t="s">
        <v>15</v>
      </c>
      <c r="E23" s="30" t="s">
        <v>530</v>
      </c>
      <c r="F23" s="31"/>
      <c r="G23" s="30" t="s">
        <v>531</v>
      </c>
      <c r="H23" s="62">
        <v>25552</v>
      </c>
      <c r="I23" s="63">
        <v>15552</v>
      </c>
      <c r="J23" s="51">
        <f t="shared" si="0"/>
        <v>-0.39135879774577331</v>
      </c>
    </row>
    <row r="24" spans="2:10" ht="75" customHeight="1" x14ac:dyDescent="0.2">
      <c r="B24" s="29">
        <v>15</v>
      </c>
      <c r="C24" s="59" t="s">
        <v>532</v>
      </c>
      <c r="D24" s="31" t="s">
        <v>15</v>
      </c>
      <c r="E24" s="30" t="s">
        <v>533</v>
      </c>
      <c r="F24" s="31"/>
      <c r="G24" s="30" t="s">
        <v>534</v>
      </c>
      <c r="H24" s="62">
        <v>3210</v>
      </c>
      <c r="I24" s="63">
        <v>2800</v>
      </c>
      <c r="J24" s="51">
        <f t="shared" si="0"/>
        <v>-0.12772585669781933</v>
      </c>
    </row>
    <row r="25" spans="2:10" ht="75" customHeight="1" x14ac:dyDescent="0.2">
      <c r="B25" s="29">
        <v>16</v>
      </c>
      <c r="C25" s="59" t="s">
        <v>535</v>
      </c>
      <c r="D25" s="31" t="s">
        <v>15</v>
      </c>
      <c r="E25" s="30" t="s">
        <v>536</v>
      </c>
      <c r="F25" s="31"/>
      <c r="G25" s="30" t="s">
        <v>537</v>
      </c>
      <c r="H25" s="62">
        <v>3944</v>
      </c>
      <c r="I25" s="63">
        <v>3100</v>
      </c>
      <c r="J25" s="51">
        <f t="shared" si="0"/>
        <v>-0.21399594320486814</v>
      </c>
    </row>
    <row r="26" spans="2:10" ht="75" customHeight="1" x14ac:dyDescent="0.2">
      <c r="B26" s="29">
        <v>17</v>
      </c>
      <c r="C26" s="59" t="s">
        <v>538</v>
      </c>
      <c r="D26" s="31" t="s">
        <v>15</v>
      </c>
      <c r="E26" s="30" t="s">
        <v>539</v>
      </c>
      <c r="F26" s="31"/>
      <c r="G26" s="30" t="s">
        <v>540</v>
      </c>
      <c r="H26" s="62">
        <v>3465</v>
      </c>
      <c r="I26" s="63">
        <v>2800</v>
      </c>
      <c r="J26" s="51">
        <f t="shared" si="0"/>
        <v>-0.19191919191919193</v>
      </c>
    </row>
    <row r="27" spans="2:10" ht="75" customHeight="1" x14ac:dyDescent="0.2">
      <c r="B27" s="29">
        <v>18</v>
      </c>
      <c r="C27" s="59" t="s">
        <v>541</v>
      </c>
      <c r="D27" s="31" t="s">
        <v>15</v>
      </c>
      <c r="E27" s="30" t="s">
        <v>542</v>
      </c>
      <c r="F27" s="31"/>
      <c r="G27" s="30" t="s">
        <v>543</v>
      </c>
      <c r="H27" s="62">
        <v>3944</v>
      </c>
      <c r="I27" s="63">
        <v>3200</v>
      </c>
      <c r="J27" s="51">
        <f t="shared" si="0"/>
        <v>-0.18864097363083165</v>
      </c>
    </row>
    <row r="28" spans="2:10" ht="75" customHeight="1" x14ac:dyDescent="0.2">
      <c r="B28" s="29">
        <v>19</v>
      </c>
      <c r="C28" s="59" t="s">
        <v>544</v>
      </c>
      <c r="D28" s="31" t="s">
        <v>15</v>
      </c>
      <c r="E28" s="30" t="s">
        <v>545</v>
      </c>
      <c r="F28" s="31"/>
      <c r="G28" s="30" t="s">
        <v>546</v>
      </c>
      <c r="H28" s="62">
        <v>98174</v>
      </c>
      <c r="I28" s="63">
        <v>78800</v>
      </c>
      <c r="J28" s="51">
        <f t="shared" si="0"/>
        <v>-0.19734349216696889</v>
      </c>
    </row>
    <row r="29" spans="2:10" ht="75" customHeight="1" x14ac:dyDescent="0.2">
      <c r="B29" s="29">
        <v>20</v>
      </c>
      <c r="C29" s="59" t="s">
        <v>547</v>
      </c>
      <c r="D29" s="31" t="s">
        <v>15</v>
      </c>
      <c r="E29" s="30" t="s">
        <v>548</v>
      </c>
      <c r="F29" s="31"/>
      <c r="G29" s="30" t="s">
        <v>549</v>
      </c>
      <c r="H29" s="62">
        <v>2745</v>
      </c>
      <c r="I29" s="63">
        <v>2200</v>
      </c>
      <c r="J29" s="51">
        <f t="shared" si="0"/>
        <v>-0.19854280510018218</v>
      </c>
    </row>
    <row r="30" spans="2:10" ht="75" customHeight="1" x14ac:dyDescent="0.2">
      <c r="B30" s="29">
        <v>21</v>
      </c>
      <c r="C30" s="59" t="s">
        <v>550</v>
      </c>
      <c r="D30" s="31" t="s">
        <v>15</v>
      </c>
      <c r="E30" s="30" t="s">
        <v>551</v>
      </c>
      <c r="F30" s="31"/>
      <c r="G30" s="30" t="s">
        <v>552</v>
      </c>
      <c r="H30" s="62">
        <v>1189</v>
      </c>
      <c r="I30" s="63">
        <v>980</v>
      </c>
      <c r="J30" s="51">
        <f t="shared" si="0"/>
        <v>-0.17577796467619844</v>
      </c>
    </row>
    <row r="31" spans="2:10" ht="75" customHeight="1" x14ac:dyDescent="0.2">
      <c r="B31" s="29">
        <v>22</v>
      </c>
      <c r="C31" s="59" t="s">
        <v>553</v>
      </c>
      <c r="D31" s="31" t="s">
        <v>15</v>
      </c>
      <c r="E31" s="30" t="s">
        <v>554</v>
      </c>
      <c r="F31" s="31"/>
      <c r="G31" s="30" t="s">
        <v>555</v>
      </c>
      <c r="H31" s="62">
        <v>7740</v>
      </c>
      <c r="I31" s="63">
        <v>6200</v>
      </c>
      <c r="J31" s="51">
        <f t="shared" si="0"/>
        <v>-0.1989664082687338</v>
      </c>
    </row>
    <row r="32" spans="2:10" ht="75" customHeight="1" x14ac:dyDescent="0.2">
      <c r="B32" s="29">
        <v>23</v>
      </c>
      <c r="C32" s="59" t="s">
        <v>556</v>
      </c>
      <c r="D32" s="31" t="s">
        <v>15</v>
      </c>
      <c r="E32" s="30" t="s">
        <v>557</v>
      </c>
      <c r="F32" s="31"/>
      <c r="G32" s="30" t="s">
        <v>558</v>
      </c>
      <c r="H32" s="62">
        <v>8132</v>
      </c>
      <c r="I32" s="63">
        <v>7200</v>
      </c>
      <c r="J32" s="51">
        <f t="shared" si="0"/>
        <v>-0.1146089522872602</v>
      </c>
    </row>
    <row r="33" spans="2:10" ht="75" customHeight="1" x14ac:dyDescent="0.2">
      <c r="B33" s="29">
        <v>24</v>
      </c>
      <c r="C33" s="59" t="s">
        <v>559</v>
      </c>
      <c r="D33" s="31" t="s">
        <v>15</v>
      </c>
      <c r="E33" s="30" t="s">
        <v>560</v>
      </c>
      <c r="F33" s="31"/>
      <c r="G33" s="30" t="s">
        <v>561</v>
      </c>
      <c r="H33" s="62">
        <v>12923</v>
      </c>
      <c r="I33" s="63">
        <v>10400</v>
      </c>
      <c r="J33" s="51">
        <f t="shared" si="0"/>
        <v>-0.19523330496014857</v>
      </c>
    </row>
    <row r="34" spans="2:10" ht="75" customHeight="1" x14ac:dyDescent="0.2">
      <c r="B34" s="29">
        <v>25</v>
      </c>
      <c r="C34" s="59" t="s">
        <v>562</v>
      </c>
      <c r="D34" s="31" t="s">
        <v>15</v>
      </c>
      <c r="E34" s="30" t="s">
        <v>563</v>
      </c>
      <c r="F34" s="31"/>
      <c r="G34" s="30" t="s">
        <v>564</v>
      </c>
      <c r="H34" s="62">
        <v>19235</v>
      </c>
      <c r="I34" s="63">
        <v>15800</v>
      </c>
      <c r="J34" s="51">
        <f t="shared" si="0"/>
        <v>-0.17858071224330652</v>
      </c>
    </row>
    <row r="35" spans="2:10" ht="75" customHeight="1" x14ac:dyDescent="0.2">
      <c r="B35" s="29">
        <v>26</v>
      </c>
      <c r="C35" s="59" t="s">
        <v>565</v>
      </c>
      <c r="D35" s="31" t="s">
        <v>15</v>
      </c>
      <c r="E35" s="30" t="s">
        <v>566</v>
      </c>
      <c r="F35" s="31"/>
      <c r="G35" s="30" t="s">
        <v>567</v>
      </c>
      <c r="H35" s="62">
        <v>21883</v>
      </c>
      <c r="I35" s="63">
        <v>17600</v>
      </c>
      <c r="J35" s="51">
        <f t="shared" si="0"/>
        <v>-0.19572270712425166</v>
      </c>
    </row>
    <row r="36" spans="2:10" ht="75" customHeight="1" x14ac:dyDescent="0.2">
      <c r="B36" s="29">
        <v>27</v>
      </c>
      <c r="C36" s="59" t="s">
        <v>568</v>
      </c>
      <c r="D36" s="31" t="s">
        <v>15</v>
      </c>
      <c r="E36" s="30" t="s">
        <v>569</v>
      </c>
      <c r="F36" s="31"/>
      <c r="G36" s="30" t="s">
        <v>570</v>
      </c>
      <c r="H36" s="62">
        <v>6197</v>
      </c>
      <c r="I36" s="63">
        <v>5400</v>
      </c>
      <c r="J36" s="51">
        <f t="shared" si="0"/>
        <v>-0.12861061804098761</v>
      </c>
    </row>
    <row r="37" spans="2:10" ht="75" customHeight="1" x14ac:dyDescent="0.2">
      <c r="B37" s="29">
        <v>28</v>
      </c>
      <c r="C37" s="59" t="s">
        <v>571</v>
      </c>
      <c r="D37" s="31" t="s">
        <v>15</v>
      </c>
      <c r="E37" s="30" t="s">
        <v>572</v>
      </c>
      <c r="F37" s="31"/>
      <c r="G37" s="30" t="s">
        <v>573</v>
      </c>
      <c r="H37" s="62">
        <v>25302</v>
      </c>
      <c r="I37" s="63">
        <v>21100</v>
      </c>
      <c r="J37" s="51">
        <f t="shared" si="0"/>
        <v>-0.16607382815587701</v>
      </c>
    </row>
    <row r="38" spans="2:10" ht="75" customHeight="1" x14ac:dyDescent="0.2">
      <c r="B38" s="29">
        <v>29</v>
      </c>
      <c r="C38" s="59" t="s">
        <v>574</v>
      </c>
      <c r="D38" s="31" t="s">
        <v>15</v>
      </c>
      <c r="E38" s="30" t="s">
        <v>575</v>
      </c>
      <c r="F38" s="31"/>
      <c r="G38" s="30" t="s">
        <v>576</v>
      </c>
      <c r="H38" s="62">
        <v>13810</v>
      </c>
      <c r="I38" s="63">
        <v>12100</v>
      </c>
      <c r="J38" s="51">
        <f t="shared" si="0"/>
        <v>-0.12382331643736422</v>
      </c>
    </row>
    <row r="39" spans="2:10" ht="75" customHeight="1" x14ac:dyDescent="0.2">
      <c r="B39" s="29">
        <v>30</v>
      </c>
      <c r="C39" s="59" t="s">
        <v>577</v>
      </c>
      <c r="D39" s="31" t="s">
        <v>15</v>
      </c>
      <c r="E39" s="30" t="s">
        <v>578</v>
      </c>
      <c r="F39" s="31"/>
      <c r="G39" s="30" t="s">
        <v>579</v>
      </c>
      <c r="H39" s="62">
        <v>49589</v>
      </c>
      <c r="I39" s="63">
        <v>43400</v>
      </c>
      <c r="J39" s="51">
        <f t="shared" si="0"/>
        <v>-0.12480590453527995</v>
      </c>
    </row>
    <row r="40" spans="2:10" ht="75" customHeight="1" x14ac:dyDescent="0.2">
      <c r="B40" s="29">
        <v>31</v>
      </c>
      <c r="C40" s="59" t="s">
        <v>580</v>
      </c>
      <c r="D40" s="31" t="s">
        <v>15</v>
      </c>
      <c r="E40" s="30" t="s">
        <v>581</v>
      </c>
      <c r="F40" s="31"/>
      <c r="G40" s="30" t="s">
        <v>582</v>
      </c>
      <c r="H40" s="62">
        <v>1658</v>
      </c>
      <c r="I40" s="63">
        <v>1400</v>
      </c>
      <c r="J40" s="51">
        <f t="shared" si="0"/>
        <v>-0.15560916767189381</v>
      </c>
    </row>
    <row r="41" spans="2:10" ht="75" customHeight="1" x14ac:dyDescent="0.2">
      <c r="B41" s="29">
        <v>32</v>
      </c>
      <c r="C41" s="59" t="s">
        <v>583</v>
      </c>
      <c r="D41" s="31" t="s">
        <v>15</v>
      </c>
      <c r="E41" s="30" t="s">
        <v>584</v>
      </c>
      <c r="F41" s="31"/>
      <c r="G41" s="30" t="s">
        <v>585</v>
      </c>
      <c r="H41" s="62">
        <v>1382</v>
      </c>
      <c r="I41" s="63">
        <v>1200</v>
      </c>
      <c r="J41" s="51">
        <f t="shared" si="0"/>
        <v>-0.13169319826338644</v>
      </c>
    </row>
    <row r="42" spans="2:10" ht="75" customHeight="1" x14ac:dyDescent="0.2">
      <c r="B42" s="29">
        <v>33</v>
      </c>
      <c r="C42" s="59" t="s">
        <v>586</v>
      </c>
      <c r="D42" s="31" t="s">
        <v>15</v>
      </c>
      <c r="E42" s="30" t="s">
        <v>587</v>
      </c>
      <c r="F42" s="31"/>
      <c r="G42" s="30" t="s">
        <v>588</v>
      </c>
      <c r="H42" s="62">
        <v>2487</v>
      </c>
      <c r="I42" s="63">
        <v>1600</v>
      </c>
      <c r="J42" s="51">
        <f t="shared" si="0"/>
        <v>-0.35665460394049053</v>
      </c>
    </row>
    <row r="43" spans="2:10" ht="75" customHeight="1" x14ac:dyDescent="0.2">
      <c r="B43" s="29">
        <v>34</v>
      </c>
      <c r="C43" s="59" t="s">
        <v>589</v>
      </c>
      <c r="D43" s="31" t="s">
        <v>15</v>
      </c>
      <c r="E43" s="30" t="s">
        <v>590</v>
      </c>
      <c r="F43" s="31"/>
      <c r="G43" s="30" t="s">
        <v>591</v>
      </c>
      <c r="H43" s="62">
        <v>12189</v>
      </c>
      <c r="I43" s="63">
        <v>10700</v>
      </c>
      <c r="J43" s="51">
        <f t="shared" si="0"/>
        <v>-0.12215932398063833</v>
      </c>
    </row>
    <row r="44" spans="2:10" ht="75" customHeight="1" x14ac:dyDescent="0.2">
      <c r="B44" s="29">
        <v>35</v>
      </c>
      <c r="C44" s="59" t="s">
        <v>592</v>
      </c>
      <c r="D44" s="31" t="s">
        <v>15</v>
      </c>
      <c r="E44" s="30" t="s">
        <v>593</v>
      </c>
      <c r="F44" s="31"/>
      <c r="G44" s="30" t="s">
        <v>594</v>
      </c>
      <c r="H44" s="62">
        <v>162</v>
      </c>
      <c r="I44" s="63">
        <v>130</v>
      </c>
      <c r="J44" s="51">
        <f t="shared" si="0"/>
        <v>-0.19753086419753085</v>
      </c>
    </row>
    <row r="45" spans="2:10" ht="75" customHeight="1" x14ac:dyDescent="0.2">
      <c r="B45" s="29">
        <v>36</v>
      </c>
      <c r="C45" s="59" t="s">
        <v>595</v>
      </c>
      <c r="D45" s="31" t="s">
        <v>15</v>
      </c>
      <c r="E45" s="30" t="s">
        <v>596</v>
      </c>
      <c r="F45" s="31"/>
      <c r="G45" s="30" t="s">
        <v>597</v>
      </c>
      <c r="H45" s="62">
        <v>175</v>
      </c>
      <c r="I45" s="63">
        <v>163</v>
      </c>
      <c r="J45" s="51">
        <f t="shared" si="0"/>
        <v>-6.8571428571428616E-2</v>
      </c>
    </row>
    <row r="46" spans="2:10" ht="75" customHeight="1" x14ac:dyDescent="0.2">
      <c r="B46" s="29">
        <v>37</v>
      </c>
      <c r="C46" s="59" t="s">
        <v>598</v>
      </c>
      <c r="D46" s="31" t="s">
        <v>15</v>
      </c>
      <c r="E46" s="30" t="s">
        <v>599</v>
      </c>
      <c r="F46" s="31"/>
      <c r="G46" s="30" t="s">
        <v>600</v>
      </c>
      <c r="H46" s="62">
        <v>31359</v>
      </c>
      <c r="I46" s="63">
        <v>25400</v>
      </c>
      <c r="J46" s="51">
        <f t="shared" si="0"/>
        <v>-0.19002519212985103</v>
      </c>
    </row>
    <row r="47" spans="2:10" ht="75" customHeight="1" x14ac:dyDescent="0.2">
      <c r="B47" s="29">
        <v>38</v>
      </c>
      <c r="C47" s="59" t="s">
        <v>601</v>
      </c>
      <c r="D47" s="31" t="s">
        <v>15</v>
      </c>
      <c r="E47" s="30" t="s">
        <v>602</v>
      </c>
      <c r="F47" s="31"/>
      <c r="G47" s="30" t="s">
        <v>603</v>
      </c>
      <c r="H47" s="62">
        <v>171577</v>
      </c>
      <c r="I47" s="63">
        <v>147000</v>
      </c>
      <c r="J47" s="51">
        <f t="shared" si="0"/>
        <v>-0.14324180979968182</v>
      </c>
    </row>
    <row r="48" spans="2:10" ht="75" customHeight="1" x14ac:dyDescent="0.2">
      <c r="B48" s="29">
        <v>39</v>
      </c>
      <c r="C48" s="59" t="s">
        <v>604</v>
      </c>
      <c r="D48" s="31" t="s">
        <v>15</v>
      </c>
      <c r="E48" s="30" t="s">
        <v>605</v>
      </c>
      <c r="F48" s="31"/>
      <c r="G48" s="30" t="s">
        <v>606</v>
      </c>
      <c r="H48" s="62">
        <v>95314</v>
      </c>
      <c r="I48" s="63">
        <v>90100</v>
      </c>
      <c r="J48" s="51">
        <f t="shared" si="0"/>
        <v>-5.4703401389092909E-2</v>
      </c>
    </row>
    <row r="49" spans="2:10" ht="75" customHeight="1" x14ac:dyDescent="0.2">
      <c r="B49" s="29">
        <v>40</v>
      </c>
      <c r="C49" s="59" t="s">
        <v>607</v>
      </c>
      <c r="D49" s="31" t="s">
        <v>15</v>
      </c>
      <c r="E49" s="30" t="s">
        <v>608</v>
      </c>
      <c r="F49" s="31"/>
      <c r="G49" s="30" t="s">
        <v>609</v>
      </c>
      <c r="H49" s="62">
        <v>4538</v>
      </c>
      <c r="I49" s="63">
        <v>3800</v>
      </c>
      <c r="J49" s="51">
        <f t="shared" si="0"/>
        <v>-0.16262670780079325</v>
      </c>
    </row>
    <row r="50" spans="2:10" ht="75" customHeight="1" x14ac:dyDescent="0.2">
      <c r="B50" s="29">
        <v>41</v>
      </c>
      <c r="C50" s="59" t="s">
        <v>610</v>
      </c>
      <c r="D50" s="31" t="s">
        <v>15</v>
      </c>
      <c r="E50" s="30" t="s">
        <v>611</v>
      </c>
      <c r="F50" s="31"/>
      <c r="G50" s="30" t="s">
        <v>612</v>
      </c>
      <c r="H50" s="62">
        <v>45314</v>
      </c>
      <c r="I50" s="63">
        <v>43314</v>
      </c>
      <c r="J50" s="51">
        <f t="shared" si="0"/>
        <v>-4.4136469965132208E-2</v>
      </c>
    </row>
    <row r="51" spans="2:10" ht="75" customHeight="1" x14ac:dyDescent="0.2">
      <c r="B51" s="29">
        <v>42</v>
      </c>
      <c r="C51" s="59" t="s">
        <v>613</v>
      </c>
      <c r="D51" s="31" t="s">
        <v>15</v>
      </c>
      <c r="E51" s="30" t="s">
        <v>614</v>
      </c>
      <c r="F51" s="31"/>
      <c r="G51" s="30" t="s">
        <v>615</v>
      </c>
      <c r="H51" s="62">
        <v>78528</v>
      </c>
      <c r="I51" s="63">
        <v>61900</v>
      </c>
      <c r="J51" s="51">
        <f t="shared" si="0"/>
        <v>-0.21174612876935617</v>
      </c>
    </row>
    <row r="52" spans="2:10" ht="75" customHeight="1" x14ac:dyDescent="0.2">
      <c r="B52" s="29">
        <v>43</v>
      </c>
      <c r="C52" s="59" t="s">
        <v>616</v>
      </c>
      <c r="D52" s="31" t="s">
        <v>15</v>
      </c>
      <c r="E52" s="30" t="s">
        <v>617</v>
      </c>
      <c r="F52" s="31"/>
      <c r="G52" s="30" t="s">
        <v>618</v>
      </c>
      <c r="H52" s="62">
        <v>72556</v>
      </c>
      <c r="I52" s="63">
        <v>57500</v>
      </c>
      <c r="J52" s="51">
        <f t="shared" si="0"/>
        <v>-0.20750868294834335</v>
      </c>
    </row>
    <row r="53" spans="2:10" ht="75" customHeight="1" x14ac:dyDescent="0.2">
      <c r="B53" s="29">
        <v>44</v>
      </c>
      <c r="C53" s="59" t="s">
        <v>619</v>
      </c>
      <c r="D53" s="31" t="s">
        <v>15</v>
      </c>
      <c r="E53" s="30" t="s">
        <v>620</v>
      </c>
      <c r="F53" s="31"/>
      <c r="G53" s="30" t="s">
        <v>621</v>
      </c>
      <c r="H53" s="62">
        <v>25682</v>
      </c>
      <c r="I53" s="63">
        <v>23682</v>
      </c>
      <c r="J53" s="51">
        <f t="shared" si="0"/>
        <v>-7.7875554863328422E-2</v>
      </c>
    </row>
    <row r="54" spans="2:10" ht="75" customHeight="1" x14ac:dyDescent="0.2">
      <c r="B54" s="29">
        <v>45</v>
      </c>
      <c r="C54" s="59" t="s">
        <v>622</v>
      </c>
      <c r="D54" s="31" t="s">
        <v>15</v>
      </c>
      <c r="E54" s="30" t="s">
        <v>623</v>
      </c>
      <c r="F54" s="31"/>
      <c r="G54" s="30" t="s">
        <v>624</v>
      </c>
      <c r="H54" s="62">
        <v>126349</v>
      </c>
      <c r="I54" s="63">
        <v>100000</v>
      </c>
      <c r="J54" s="51">
        <f t="shared" si="0"/>
        <v>-0.20854142098473272</v>
      </c>
    </row>
    <row r="55" spans="2:10" ht="75" customHeight="1" x14ac:dyDescent="0.2">
      <c r="B55" s="29">
        <v>46</v>
      </c>
      <c r="C55" s="59" t="s">
        <v>625</v>
      </c>
      <c r="D55" s="31" t="s">
        <v>15</v>
      </c>
      <c r="E55" s="30" t="s">
        <v>626</v>
      </c>
      <c r="F55" s="31"/>
      <c r="G55" s="30" t="s">
        <v>627</v>
      </c>
      <c r="H55" s="62">
        <v>51615</v>
      </c>
      <c r="I55" s="63">
        <v>41000</v>
      </c>
      <c r="J55" s="51">
        <f t="shared" si="0"/>
        <v>-0.20565727017339919</v>
      </c>
    </row>
    <row r="56" spans="2:10" ht="75" customHeight="1" x14ac:dyDescent="0.2">
      <c r="B56" s="29">
        <v>47</v>
      </c>
      <c r="C56" s="59" t="s">
        <v>628</v>
      </c>
      <c r="D56" s="31" t="s">
        <v>15</v>
      </c>
      <c r="E56" s="30" t="s">
        <v>629</v>
      </c>
      <c r="F56" s="31"/>
      <c r="G56" s="30" t="s">
        <v>630</v>
      </c>
      <c r="H56" s="62">
        <v>73660</v>
      </c>
      <c r="I56" s="63">
        <v>63000</v>
      </c>
      <c r="J56" s="51">
        <f t="shared" si="0"/>
        <v>-0.14471897909313058</v>
      </c>
    </row>
    <row r="57" spans="2:10" ht="75" customHeight="1" x14ac:dyDescent="0.2">
      <c r="B57" s="29">
        <v>48</v>
      </c>
      <c r="C57" s="59" t="s">
        <v>631</v>
      </c>
      <c r="D57" s="31" t="s">
        <v>15</v>
      </c>
      <c r="E57" s="30" t="s">
        <v>632</v>
      </c>
      <c r="F57" s="31"/>
      <c r="G57" s="30" t="s">
        <v>633</v>
      </c>
      <c r="H57" s="62">
        <v>13802</v>
      </c>
      <c r="I57" s="63">
        <v>11900</v>
      </c>
      <c r="J57" s="51">
        <f t="shared" si="0"/>
        <v>-0.13780611505578899</v>
      </c>
    </row>
    <row r="58" spans="2:10" ht="75" customHeight="1" x14ac:dyDescent="0.2">
      <c r="B58" s="29">
        <v>49</v>
      </c>
      <c r="C58" s="59" t="s">
        <v>634</v>
      </c>
      <c r="D58" s="31" t="s">
        <v>15</v>
      </c>
      <c r="E58" s="30" t="s">
        <v>635</v>
      </c>
      <c r="F58" s="31"/>
      <c r="G58" s="30" t="s">
        <v>636</v>
      </c>
      <c r="H58" s="62">
        <v>123589</v>
      </c>
      <c r="I58" s="63">
        <v>107000</v>
      </c>
      <c r="J58" s="51">
        <f t="shared" si="0"/>
        <v>-0.13422715613849134</v>
      </c>
    </row>
    <row r="59" spans="2:10" ht="75" customHeight="1" x14ac:dyDescent="0.2">
      <c r="B59" s="29">
        <v>50</v>
      </c>
      <c r="C59" s="59" t="s">
        <v>637</v>
      </c>
      <c r="D59" s="31" t="s">
        <v>15</v>
      </c>
      <c r="E59" s="30" t="s">
        <v>638</v>
      </c>
      <c r="F59" s="31"/>
      <c r="G59" s="30" t="s">
        <v>639</v>
      </c>
      <c r="H59" s="62">
        <v>134477</v>
      </c>
      <c r="I59" s="63">
        <v>116000</v>
      </c>
      <c r="J59" s="51">
        <f t="shared" si="0"/>
        <v>-0.13739896041702293</v>
      </c>
    </row>
    <row r="60" spans="2:10" ht="75" customHeight="1" x14ac:dyDescent="0.2">
      <c r="B60" s="29">
        <v>51</v>
      </c>
      <c r="C60" s="59" t="s">
        <v>640</v>
      </c>
      <c r="D60" s="31" t="s">
        <v>15</v>
      </c>
      <c r="E60" s="30" t="s">
        <v>641</v>
      </c>
      <c r="F60" s="31"/>
      <c r="G60" s="30" t="s">
        <v>642</v>
      </c>
      <c r="H60" s="62">
        <v>601</v>
      </c>
      <c r="I60" s="63">
        <v>480</v>
      </c>
      <c r="J60" s="51">
        <f t="shared" si="0"/>
        <v>-0.20133111480865229</v>
      </c>
    </row>
    <row r="61" spans="2:10" ht="75" customHeight="1" x14ac:dyDescent="0.2">
      <c r="B61" s="29">
        <v>52</v>
      </c>
      <c r="C61" s="59" t="s">
        <v>643</v>
      </c>
      <c r="D61" s="31" t="s">
        <v>15</v>
      </c>
      <c r="E61" s="30" t="s">
        <v>644</v>
      </c>
      <c r="F61" s="31"/>
      <c r="G61" s="30" t="s">
        <v>645</v>
      </c>
      <c r="H61" s="62">
        <v>6890</v>
      </c>
      <c r="I61" s="63">
        <v>5400</v>
      </c>
      <c r="J61" s="51">
        <f t="shared" si="0"/>
        <v>-0.21625544267053698</v>
      </c>
    </row>
    <row r="62" spans="2:10" ht="75" customHeight="1" x14ac:dyDescent="0.2">
      <c r="B62" s="29">
        <v>53</v>
      </c>
      <c r="C62" s="59" t="s">
        <v>646</v>
      </c>
      <c r="D62" s="31" t="s">
        <v>15</v>
      </c>
      <c r="E62" s="30" t="s">
        <v>647</v>
      </c>
      <c r="F62" s="31"/>
      <c r="G62" s="30" t="s">
        <v>648</v>
      </c>
      <c r="H62" s="62">
        <v>9034</v>
      </c>
      <c r="I62" s="63">
        <v>7300</v>
      </c>
      <c r="J62" s="51">
        <f t="shared" si="0"/>
        <v>-0.19194155412884661</v>
      </c>
    </row>
    <row r="63" spans="2:10" ht="75" customHeight="1" x14ac:dyDescent="0.2">
      <c r="B63" s="29">
        <v>54</v>
      </c>
      <c r="C63" s="59" t="s">
        <v>649</v>
      </c>
      <c r="D63" s="31" t="s">
        <v>15</v>
      </c>
      <c r="E63" s="30" t="s">
        <v>650</v>
      </c>
      <c r="F63" s="31"/>
      <c r="G63" s="30" t="s">
        <v>651</v>
      </c>
      <c r="H63" s="62">
        <v>9342</v>
      </c>
      <c r="I63" s="63">
        <v>7400</v>
      </c>
      <c r="J63" s="51">
        <f t="shared" si="0"/>
        <v>-0.2078783986298437</v>
      </c>
    </row>
    <row r="64" spans="2:10" ht="75" customHeight="1" x14ac:dyDescent="0.2">
      <c r="B64" s="29">
        <v>55</v>
      </c>
      <c r="C64" s="59" t="s">
        <v>652</v>
      </c>
      <c r="D64" s="31" t="s">
        <v>15</v>
      </c>
      <c r="E64" s="30" t="s">
        <v>653</v>
      </c>
      <c r="F64" s="31"/>
      <c r="G64" s="30" t="s">
        <v>654</v>
      </c>
      <c r="H64" s="62">
        <v>5330</v>
      </c>
      <c r="I64" s="63">
        <v>4300</v>
      </c>
      <c r="J64" s="51">
        <f t="shared" si="0"/>
        <v>-0.19324577861163228</v>
      </c>
    </row>
    <row r="65" spans="2:10" ht="75" customHeight="1" x14ac:dyDescent="0.2">
      <c r="B65" s="29">
        <v>56</v>
      </c>
      <c r="C65" s="59" t="s">
        <v>655</v>
      </c>
      <c r="D65" s="31" t="s">
        <v>15</v>
      </c>
      <c r="E65" s="30" t="s">
        <v>656</v>
      </c>
      <c r="F65" s="31"/>
      <c r="G65" s="30" t="s">
        <v>657</v>
      </c>
      <c r="H65" s="62">
        <v>27720</v>
      </c>
      <c r="I65" s="63">
        <v>25720</v>
      </c>
      <c r="J65" s="51">
        <f t="shared" si="0"/>
        <v>-7.2150072150072186E-2</v>
      </c>
    </row>
    <row r="66" spans="2:10" ht="75" customHeight="1" x14ac:dyDescent="0.2">
      <c r="B66" s="29">
        <v>57</v>
      </c>
      <c r="C66" s="59" t="s">
        <v>658</v>
      </c>
      <c r="D66" s="31" t="s">
        <v>15</v>
      </c>
      <c r="E66" s="30" t="s">
        <v>659</v>
      </c>
      <c r="F66" s="31"/>
      <c r="G66" s="30" t="s">
        <v>660</v>
      </c>
      <c r="H66" s="62">
        <v>47210</v>
      </c>
      <c r="I66" s="63">
        <v>37500</v>
      </c>
      <c r="J66" s="51">
        <f t="shared" si="0"/>
        <v>-0.20567676339758523</v>
      </c>
    </row>
    <row r="67" spans="2:10" ht="75" customHeight="1" x14ac:dyDescent="0.2">
      <c r="B67" s="29">
        <v>58</v>
      </c>
      <c r="C67" s="59" t="s">
        <v>661</v>
      </c>
      <c r="D67" s="31" t="s">
        <v>15</v>
      </c>
      <c r="E67" s="30" t="s">
        <v>662</v>
      </c>
      <c r="F67" s="31"/>
      <c r="G67" s="30" t="s">
        <v>663</v>
      </c>
      <c r="H67" s="62">
        <v>4093</v>
      </c>
      <c r="I67" s="63">
        <v>3593</v>
      </c>
      <c r="J67" s="51">
        <f t="shared" si="0"/>
        <v>-0.12215978499877844</v>
      </c>
    </row>
    <row r="68" spans="2:10" ht="75" customHeight="1" x14ac:dyDescent="0.2">
      <c r="B68" s="29">
        <v>59</v>
      </c>
      <c r="C68" s="59" t="s">
        <v>664</v>
      </c>
      <c r="D68" s="31" t="s">
        <v>15</v>
      </c>
      <c r="E68" s="30" t="s">
        <v>665</v>
      </c>
      <c r="F68" s="31"/>
      <c r="G68" s="30" t="s">
        <v>666</v>
      </c>
      <c r="H68" s="62">
        <v>16564</v>
      </c>
      <c r="I68" s="63">
        <v>13100</v>
      </c>
      <c r="J68" s="51">
        <f t="shared" si="0"/>
        <v>-0.20912822989616031</v>
      </c>
    </row>
    <row r="69" spans="2:10" ht="75" customHeight="1" x14ac:dyDescent="0.2">
      <c r="B69" s="29">
        <v>60</v>
      </c>
      <c r="C69" s="59" t="s">
        <v>667</v>
      </c>
      <c r="D69" s="31" t="s">
        <v>15</v>
      </c>
      <c r="E69" s="30" t="s">
        <v>668</v>
      </c>
      <c r="F69" s="31"/>
      <c r="G69" s="30" t="s">
        <v>669</v>
      </c>
      <c r="H69" s="62">
        <v>13129</v>
      </c>
      <c r="I69" s="63">
        <v>11129</v>
      </c>
      <c r="J69" s="51">
        <f t="shared" si="0"/>
        <v>-0.15233452662045854</v>
      </c>
    </row>
    <row r="70" spans="2:10" ht="75" customHeight="1" x14ac:dyDescent="0.2">
      <c r="B70" s="29">
        <v>61</v>
      </c>
      <c r="C70" s="59" t="s">
        <v>670</v>
      </c>
      <c r="D70" s="31" t="s">
        <v>15</v>
      </c>
      <c r="E70" s="30" t="s">
        <v>671</v>
      </c>
      <c r="F70" s="31"/>
      <c r="G70" s="30" t="s">
        <v>672</v>
      </c>
      <c r="H70" s="62">
        <v>26544</v>
      </c>
      <c r="I70" s="63">
        <v>21000</v>
      </c>
      <c r="J70" s="51">
        <f t="shared" si="0"/>
        <v>-0.20886075949367089</v>
      </c>
    </row>
    <row r="71" spans="2:10" ht="75" customHeight="1" x14ac:dyDescent="0.2">
      <c r="B71" s="29">
        <v>62</v>
      </c>
      <c r="C71" s="59" t="s">
        <v>673</v>
      </c>
      <c r="D71" s="31" t="s">
        <v>15</v>
      </c>
      <c r="E71" s="30" t="s">
        <v>674</v>
      </c>
      <c r="F71" s="31"/>
      <c r="G71" s="30" t="s">
        <v>675</v>
      </c>
      <c r="H71" s="62">
        <v>18950</v>
      </c>
      <c r="I71" s="63">
        <v>16950</v>
      </c>
      <c r="J71" s="51">
        <f t="shared" si="0"/>
        <v>-0.10554089709762537</v>
      </c>
    </row>
    <row r="72" spans="2:10" ht="75" customHeight="1" x14ac:dyDescent="0.2">
      <c r="B72" s="29">
        <v>63</v>
      </c>
      <c r="C72" s="59" t="s">
        <v>676</v>
      </c>
      <c r="D72" s="31" t="s">
        <v>15</v>
      </c>
      <c r="E72" s="30" t="s">
        <v>677</v>
      </c>
      <c r="F72" s="31"/>
      <c r="G72" s="30" t="s">
        <v>678</v>
      </c>
      <c r="H72" s="62">
        <v>572</v>
      </c>
      <c r="I72" s="63">
        <v>460</v>
      </c>
      <c r="J72" s="51">
        <f t="shared" si="0"/>
        <v>-0.19580419580419584</v>
      </c>
    </row>
    <row r="73" spans="2:10" ht="75" customHeight="1" x14ac:dyDescent="0.2">
      <c r="B73" s="29">
        <v>64</v>
      </c>
      <c r="C73" s="59" t="s">
        <v>679</v>
      </c>
      <c r="D73" s="31" t="s">
        <v>15</v>
      </c>
      <c r="E73" s="30" t="s">
        <v>680</v>
      </c>
      <c r="F73" s="31"/>
      <c r="G73" s="30" t="s">
        <v>681</v>
      </c>
      <c r="H73" s="62">
        <v>741</v>
      </c>
      <c r="I73" s="63">
        <v>600</v>
      </c>
      <c r="J73" s="51">
        <f t="shared" si="0"/>
        <v>-0.19028340080971662</v>
      </c>
    </row>
    <row r="74" spans="2:10" ht="75" customHeight="1" x14ac:dyDescent="0.2">
      <c r="B74" s="29">
        <v>65</v>
      </c>
      <c r="C74" s="59" t="s">
        <v>682</v>
      </c>
      <c r="D74" s="31" t="s">
        <v>15</v>
      </c>
      <c r="E74" s="30" t="s">
        <v>683</v>
      </c>
      <c r="F74" s="31"/>
      <c r="G74" s="30" t="s">
        <v>684</v>
      </c>
      <c r="H74" s="62">
        <v>206</v>
      </c>
      <c r="I74" s="63">
        <v>160</v>
      </c>
      <c r="J74" s="51">
        <f t="shared" si="0"/>
        <v>-0.22330097087378642</v>
      </c>
    </row>
    <row r="75" spans="2:10" ht="75" customHeight="1" x14ac:dyDescent="0.2">
      <c r="B75" s="29">
        <v>66</v>
      </c>
      <c r="C75" s="59" t="s">
        <v>685</v>
      </c>
      <c r="D75" s="31" t="s">
        <v>15</v>
      </c>
      <c r="E75" s="30" t="s">
        <v>686</v>
      </c>
      <c r="F75" s="31"/>
      <c r="G75" s="30" t="s">
        <v>687</v>
      </c>
      <c r="H75" s="62">
        <v>400</v>
      </c>
      <c r="I75" s="63">
        <v>300</v>
      </c>
      <c r="J75" s="51">
        <f t="shared" ref="J75:J94" si="1">I75/H75-1</f>
        <v>-0.25</v>
      </c>
    </row>
    <row r="76" spans="2:10" ht="75" customHeight="1" x14ac:dyDescent="0.2">
      <c r="B76" s="29">
        <v>67</v>
      </c>
      <c r="C76" s="59" t="s">
        <v>688</v>
      </c>
      <c r="D76" s="31" t="s">
        <v>15</v>
      </c>
      <c r="E76" s="30" t="s">
        <v>689</v>
      </c>
      <c r="F76" s="31"/>
      <c r="G76" s="30" t="s">
        <v>690</v>
      </c>
      <c r="H76" s="62">
        <v>415</v>
      </c>
      <c r="I76" s="63">
        <v>315</v>
      </c>
      <c r="J76" s="51">
        <f t="shared" si="1"/>
        <v>-0.24096385542168675</v>
      </c>
    </row>
    <row r="77" spans="2:10" ht="75" customHeight="1" x14ac:dyDescent="0.2">
      <c r="B77" s="29">
        <v>68</v>
      </c>
      <c r="C77" s="59" t="s">
        <v>691</v>
      </c>
      <c r="D77" s="31" t="s">
        <v>15</v>
      </c>
      <c r="E77" s="30" t="s">
        <v>692</v>
      </c>
      <c r="F77" s="31"/>
      <c r="G77" s="30" t="s">
        <v>693</v>
      </c>
      <c r="H77" s="62">
        <v>13172</v>
      </c>
      <c r="I77" s="63">
        <v>10700</v>
      </c>
      <c r="J77" s="51">
        <f t="shared" si="1"/>
        <v>-0.18767081688429998</v>
      </c>
    </row>
    <row r="78" spans="2:10" ht="75" customHeight="1" x14ac:dyDescent="0.2">
      <c r="B78" s="29">
        <v>69</v>
      </c>
      <c r="C78" s="59" t="s">
        <v>694</v>
      </c>
      <c r="D78" s="31" t="s">
        <v>15</v>
      </c>
      <c r="E78" s="30" t="s">
        <v>695</v>
      </c>
      <c r="F78" s="31"/>
      <c r="G78" s="30" t="s">
        <v>696</v>
      </c>
      <c r="H78" s="62">
        <v>11895</v>
      </c>
      <c r="I78" s="63">
        <v>7500</v>
      </c>
      <c r="J78" s="51">
        <f t="shared" si="1"/>
        <v>-0.36948297604035307</v>
      </c>
    </row>
    <row r="79" spans="2:10" ht="75" customHeight="1" x14ac:dyDescent="0.2">
      <c r="B79" s="29">
        <v>70</v>
      </c>
      <c r="C79" s="59" t="s">
        <v>697</v>
      </c>
      <c r="D79" s="31" t="s">
        <v>15</v>
      </c>
      <c r="E79" s="30" t="s">
        <v>698</v>
      </c>
      <c r="F79" s="31"/>
      <c r="G79" s="30" t="s">
        <v>699</v>
      </c>
      <c r="H79" s="62">
        <v>4762</v>
      </c>
      <c r="I79" s="63">
        <v>3600</v>
      </c>
      <c r="J79" s="51">
        <f t="shared" si="1"/>
        <v>-0.24401511969760603</v>
      </c>
    </row>
    <row r="80" spans="2:10" ht="75" customHeight="1" x14ac:dyDescent="0.2">
      <c r="B80" s="29">
        <v>71</v>
      </c>
      <c r="C80" s="59" t="s">
        <v>700</v>
      </c>
      <c r="D80" s="31" t="s">
        <v>15</v>
      </c>
      <c r="E80" s="30" t="s">
        <v>701</v>
      </c>
      <c r="F80" s="31"/>
      <c r="G80" s="30" t="s">
        <v>702</v>
      </c>
      <c r="H80" s="62">
        <v>8682</v>
      </c>
      <c r="I80" s="63">
        <v>5500</v>
      </c>
      <c r="J80" s="51">
        <f t="shared" si="1"/>
        <v>-0.36650541349919374</v>
      </c>
    </row>
    <row r="81" spans="2:10" ht="75" customHeight="1" x14ac:dyDescent="0.2">
      <c r="B81" s="29">
        <v>72</v>
      </c>
      <c r="C81" s="59" t="s">
        <v>703</v>
      </c>
      <c r="D81" s="31" t="s">
        <v>15</v>
      </c>
      <c r="E81" s="30" t="s">
        <v>704</v>
      </c>
      <c r="F81" s="31"/>
      <c r="G81" s="30" t="s">
        <v>705</v>
      </c>
      <c r="H81" s="62">
        <v>10039</v>
      </c>
      <c r="I81" s="63">
        <v>7700</v>
      </c>
      <c r="J81" s="51">
        <f t="shared" si="1"/>
        <v>-0.23299133379818704</v>
      </c>
    </row>
    <row r="82" spans="2:10" ht="75" customHeight="1" x14ac:dyDescent="0.2">
      <c r="B82" s="29">
        <v>73</v>
      </c>
      <c r="C82" s="59" t="s">
        <v>706</v>
      </c>
      <c r="D82" s="31" t="s">
        <v>15</v>
      </c>
      <c r="E82" s="30" t="s">
        <v>707</v>
      </c>
      <c r="F82" s="31"/>
      <c r="G82" s="30" t="s">
        <v>708</v>
      </c>
      <c r="H82" s="62">
        <v>6326</v>
      </c>
      <c r="I82" s="63">
        <v>4800</v>
      </c>
      <c r="J82" s="51">
        <f t="shared" si="1"/>
        <v>-0.2412266835282959</v>
      </c>
    </row>
    <row r="83" spans="2:10" ht="75" customHeight="1" x14ac:dyDescent="0.2">
      <c r="B83" s="29">
        <v>74</v>
      </c>
      <c r="C83" s="59" t="s">
        <v>709</v>
      </c>
      <c r="D83" s="31" t="s">
        <v>15</v>
      </c>
      <c r="E83" s="30" t="s">
        <v>710</v>
      </c>
      <c r="F83" s="31"/>
      <c r="G83" s="30" t="s">
        <v>711</v>
      </c>
      <c r="H83" s="62">
        <v>71892</v>
      </c>
      <c r="I83" s="63">
        <v>56000</v>
      </c>
      <c r="J83" s="51">
        <f t="shared" si="1"/>
        <v>-0.22105380292661214</v>
      </c>
    </row>
    <row r="84" spans="2:10" ht="75" customHeight="1" x14ac:dyDescent="0.25">
      <c r="B84" s="29">
        <v>75</v>
      </c>
      <c r="C84" s="59" t="s">
        <v>712</v>
      </c>
      <c r="D84" s="32" t="s">
        <v>15</v>
      </c>
      <c r="E84" s="30" t="s">
        <v>713</v>
      </c>
      <c r="F84"/>
      <c r="G84" s="30" t="s">
        <v>714</v>
      </c>
      <c r="H84" s="62">
        <v>50625</v>
      </c>
      <c r="I84" s="63">
        <v>34990</v>
      </c>
      <c r="J84" s="51">
        <f t="shared" si="1"/>
        <v>-0.30883950617283951</v>
      </c>
    </row>
    <row r="85" spans="2:10" ht="75" customHeight="1" x14ac:dyDescent="0.25">
      <c r="B85" s="29">
        <v>76</v>
      </c>
      <c r="C85" s="59" t="s">
        <v>715</v>
      </c>
      <c r="D85" s="32" t="s">
        <v>15</v>
      </c>
      <c r="E85" s="30" t="s">
        <v>716</v>
      </c>
      <c r="F85"/>
      <c r="G85" s="30" t="s">
        <v>717</v>
      </c>
      <c r="H85" s="62">
        <v>43955</v>
      </c>
      <c r="I85" s="63">
        <v>29990</v>
      </c>
      <c r="J85" s="51">
        <f t="shared" si="1"/>
        <v>-0.3177112956432715</v>
      </c>
    </row>
    <row r="86" spans="2:10" ht="75" customHeight="1" x14ac:dyDescent="0.25">
      <c r="B86" s="29">
        <v>77</v>
      </c>
      <c r="C86" s="59" t="s">
        <v>718</v>
      </c>
      <c r="D86" s="32" t="s">
        <v>15</v>
      </c>
      <c r="E86" s="30" t="s">
        <v>719</v>
      </c>
      <c r="F86"/>
      <c r="G86" s="30" t="s">
        <v>720</v>
      </c>
      <c r="H86" s="62">
        <v>11800</v>
      </c>
      <c r="I86" s="63">
        <v>8490</v>
      </c>
      <c r="J86" s="51">
        <f t="shared" si="1"/>
        <v>-0.28050847457627115</v>
      </c>
    </row>
    <row r="87" spans="2:10" ht="75" customHeight="1" x14ac:dyDescent="0.2">
      <c r="B87" s="29">
        <v>78</v>
      </c>
      <c r="C87" s="59" t="s">
        <v>721</v>
      </c>
      <c r="D87" s="32" t="s">
        <v>15</v>
      </c>
      <c r="E87" s="30" t="s">
        <v>722</v>
      </c>
      <c r="F87" s="31"/>
      <c r="G87" s="30" t="s">
        <v>723</v>
      </c>
      <c r="H87" s="62">
        <v>17800</v>
      </c>
      <c r="I87" s="63">
        <v>14990</v>
      </c>
      <c r="J87" s="51">
        <f t="shared" si="1"/>
        <v>-0.15786516853932586</v>
      </c>
    </row>
    <row r="88" spans="2:10" ht="75" customHeight="1" x14ac:dyDescent="0.2">
      <c r="B88" s="29">
        <v>79</v>
      </c>
      <c r="C88" s="59" t="s">
        <v>724</v>
      </c>
      <c r="D88" s="32" t="s">
        <v>725</v>
      </c>
      <c r="E88" s="30" t="s">
        <v>726</v>
      </c>
      <c r="F88" s="31"/>
      <c r="G88" s="30" t="s">
        <v>727</v>
      </c>
      <c r="H88" s="62">
        <v>720</v>
      </c>
      <c r="I88" s="63">
        <v>419</v>
      </c>
      <c r="J88" s="51">
        <f t="shared" si="1"/>
        <v>-0.41805555555555551</v>
      </c>
    </row>
    <row r="89" spans="2:10" ht="75" customHeight="1" x14ac:dyDescent="0.2">
      <c r="B89" s="29">
        <v>80</v>
      </c>
      <c r="C89" s="59" t="s">
        <v>728</v>
      </c>
      <c r="D89" s="32" t="s">
        <v>15</v>
      </c>
      <c r="E89" s="30" t="s">
        <v>729</v>
      </c>
      <c r="F89" s="31"/>
      <c r="G89" s="30" t="s">
        <v>730</v>
      </c>
      <c r="H89" s="62">
        <v>2815</v>
      </c>
      <c r="I89" s="63">
        <v>2399</v>
      </c>
      <c r="J89" s="51">
        <f t="shared" si="1"/>
        <v>-0.14777975133214916</v>
      </c>
    </row>
    <row r="90" spans="2:10" ht="75" customHeight="1" x14ac:dyDescent="0.2">
      <c r="B90" s="29">
        <v>81</v>
      </c>
      <c r="C90" s="59" t="s">
        <v>731</v>
      </c>
      <c r="D90" s="32" t="s">
        <v>15</v>
      </c>
      <c r="E90" s="30" t="s">
        <v>732</v>
      </c>
      <c r="F90" s="31"/>
      <c r="G90" s="30" t="s">
        <v>733</v>
      </c>
      <c r="H90" s="62">
        <v>3724</v>
      </c>
      <c r="I90" s="63">
        <v>2999</v>
      </c>
      <c r="J90" s="51">
        <f t="shared" si="1"/>
        <v>-0.19468313641245971</v>
      </c>
    </row>
    <row r="91" spans="2:10" ht="75" customHeight="1" x14ac:dyDescent="0.2">
      <c r="B91" s="29">
        <v>82</v>
      </c>
      <c r="C91" s="59" t="s">
        <v>734</v>
      </c>
      <c r="D91" s="32" t="s">
        <v>725</v>
      </c>
      <c r="E91" s="30" t="s">
        <v>735</v>
      </c>
      <c r="F91" s="31"/>
      <c r="G91" s="30" t="s">
        <v>736</v>
      </c>
      <c r="H91" s="62">
        <v>65</v>
      </c>
      <c r="I91" s="63">
        <v>49</v>
      </c>
      <c r="J91" s="51">
        <f t="shared" si="1"/>
        <v>-0.24615384615384617</v>
      </c>
    </row>
    <row r="92" spans="2:10" ht="75" customHeight="1" x14ac:dyDescent="0.2">
      <c r="B92" s="29">
        <v>83</v>
      </c>
      <c r="C92" s="60" t="s">
        <v>737</v>
      </c>
      <c r="D92" s="33" t="s">
        <v>328</v>
      </c>
      <c r="E92" s="33" t="s">
        <v>738</v>
      </c>
      <c r="F92" s="33"/>
      <c r="G92" s="34" t="s">
        <v>739</v>
      </c>
      <c r="H92" s="62">
        <v>18000</v>
      </c>
      <c r="I92" s="63">
        <v>12400</v>
      </c>
      <c r="J92" s="51">
        <f t="shared" si="1"/>
        <v>-0.31111111111111112</v>
      </c>
    </row>
    <row r="93" spans="2:10" ht="75" customHeight="1" x14ac:dyDescent="0.2">
      <c r="B93" s="29">
        <v>84</v>
      </c>
      <c r="C93" s="61" t="s">
        <v>740</v>
      </c>
      <c r="D93" s="33" t="s">
        <v>328</v>
      </c>
      <c r="E93" s="33" t="s">
        <v>741</v>
      </c>
      <c r="F93" s="33"/>
      <c r="G93" s="34" t="s">
        <v>739</v>
      </c>
      <c r="H93" s="62">
        <v>19500</v>
      </c>
      <c r="I93" s="63">
        <v>13500</v>
      </c>
      <c r="J93" s="51">
        <f t="shared" si="1"/>
        <v>-0.30769230769230771</v>
      </c>
    </row>
    <row r="94" spans="2:10" ht="75" customHeight="1" x14ac:dyDescent="0.2">
      <c r="B94" s="29">
        <v>85</v>
      </c>
      <c r="C94" s="61" t="s">
        <v>742</v>
      </c>
      <c r="D94" s="33" t="s">
        <v>328</v>
      </c>
      <c r="E94" s="33" t="s">
        <v>743</v>
      </c>
      <c r="F94" s="33"/>
      <c r="G94" s="34" t="s">
        <v>739</v>
      </c>
      <c r="H94" s="62">
        <v>21900</v>
      </c>
      <c r="I94" s="63">
        <v>15200</v>
      </c>
      <c r="J94" s="51">
        <f t="shared" si="1"/>
        <v>-0.30593607305936077</v>
      </c>
    </row>
  </sheetData>
  <mergeCells count="13">
    <mergeCell ref="G1:I1"/>
    <mergeCell ref="C3:I3"/>
    <mergeCell ref="C5:I5"/>
    <mergeCell ref="C6:I6"/>
    <mergeCell ref="B7:I7"/>
    <mergeCell ref="I8:I9"/>
    <mergeCell ref="B8:B9"/>
    <mergeCell ref="C8:C9"/>
    <mergeCell ref="D8:D9"/>
    <mergeCell ref="E8:E9"/>
    <mergeCell ref="F8:F9"/>
    <mergeCell ref="G8:G9"/>
    <mergeCell ref="H8:H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1:J57"/>
  <sheetViews>
    <sheetView workbookViewId="0">
      <selection activeCell="E60" sqref="E60"/>
    </sheetView>
  </sheetViews>
  <sheetFormatPr defaultRowHeight="15" x14ac:dyDescent="0.25"/>
  <cols>
    <col min="1" max="1" width="3.28515625" customWidth="1"/>
    <col min="2" max="2" width="4" style="12" customWidth="1"/>
    <col min="3" max="3" width="33.5703125" customWidth="1"/>
    <col min="4" max="4" width="5.28515625" customWidth="1"/>
    <col min="5" max="5" width="13.85546875" customWidth="1"/>
    <col min="6" max="6" width="19.85546875" customWidth="1"/>
    <col min="7" max="7" width="47.28515625" customWidth="1"/>
    <col min="8" max="8" width="11.42578125" style="68" customWidth="1"/>
    <col min="9" max="9" width="11.42578125" style="69" customWidth="1"/>
    <col min="10" max="10" width="13.42578125" style="68" customWidth="1"/>
  </cols>
  <sheetData>
    <row r="1" spans="2:10" s="3" customFormat="1" ht="13.15" customHeight="1" x14ac:dyDescent="0.25">
      <c r="B1" s="1"/>
      <c r="C1" s="2" t="s">
        <v>885</v>
      </c>
      <c r="D1" s="2"/>
      <c r="E1" s="2"/>
      <c r="F1" s="2"/>
      <c r="G1" s="76" t="s">
        <v>0</v>
      </c>
      <c r="H1" s="77"/>
      <c r="I1" s="77"/>
      <c r="J1" s="48"/>
    </row>
    <row r="2" spans="2:10" s="3" customFormat="1" ht="13.5" customHeight="1" x14ac:dyDescent="0.2">
      <c r="B2" s="1"/>
      <c r="H2" s="48"/>
      <c r="I2" s="53"/>
      <c r="J2" s="48"/>
    </row>
    <row r="3" spans="2:10" s="3" customFormat="1" ht="25.9" customHeight="1" x14ac:dyDescent="0.25">
      <c r="B3" s="1"/>
      <c r="C3" s="78" t="s">
        <v>1</v>
      </c>
      <c r="D3" s="78"/>
      <c r="E3" s="78"/>
      <c r="F3" s="78"/>
      <c r="G3" s="78"/>
      <c r="H3" s="79"/>
      <c r="I3" s="79"/>
      <c r="J3" s="48"/>
    </row>
    <row r="4" spans="2:10" s="3" customFormat="1" ht="13.5" customHeight="1" x14ac:dyDescent="0.2">
      <c r="B4" s="1"/>
      <c r="C4" s="4"/>
      <c r="D4" s="4"/>
      <c r="E4" s="4"/>
      <c r="F4" s="4"/>
      <c r="G4" s="4"/>
      <c r="H4" s="48"/>
      <c r="I4" s="53"/>
      <c r="J4" s="48"/>
    </row>
    <row r="5" spans="2:10" s="3" customFormat="1" ht="12" customHeight="1" x14ac:dyDescent="0.25">
      <c r="B5" s="1"/>
      <c r="C5" s="80" t="s">
        <v>2</v>
      </c>
      <c r="D5" s="80"/>
      <c r="E5" s="80"/>
      <c r="F5" s="80"/>
      <c r="G5" s="80"/>
      <c r="H5" s="79"/>
      <c r="I5" s="79"/>
      <c r="J5" s="48"/>
    </row>
    <row r="6" spans="2:10" s="3" customFormat="1" ht="12" customHeight="1" x14ac:dyDescent="0.25">
      <c r="B6" s="1"/>
      <c r="C6" s="81" t="s">
        <v>3</v>
      </c>
      <c r="D6" s="81"/>
      <c r="E6" s="81"/>
      <c r="F6" s="81"/>
      <c r="G6" s="81"/>
      <c r="H6" s="82"/>
      <c r="I6" s="82"/>
      <c r="J6" s="48"/>
    </row>
    <row r="7" spans="2:10" s="3" customFormat="1" ht="15.75" customHeight="1" x14ac:dyDescent="0.25">
      <c r="B7" s="97" t="s">
        <v>4</v>
      </c>
      <c r="C7" s="98"/>
      <c r="D7" s="98"/>
      <c r="E7" s="98"/>
      <c r="F7" s="98"/>
      <c r="G7" s="98"/>
      <c r="H7" s="98"/>
      <c r="I7" s="99"/>
      <c r="J7" s="49"/>
    </row>
    <row r="8" spans="2:10" s="9" customFormat="1" ht="15.75" customHeight="1" x14ac:dyDescent="0.2">
      <c r="B8" s="11" t="s">
        <v>5</v>
      </c>
      <c r="C8" s="10" t="s">
        <v>13</v>
      </c>
      <c r="D8" s="10" t="s">
        <v>7</v>
      </c>
      <c r="E8" s="10" t="s">
        <v>8</v>
      </c>
      <c r="F8" s="10" t="s">
        <v>9</v>
      </c>
      <c r="G8" s="10" t="s">
        <v>10</v>
      </c>
      <c r="H8" s="10" t="s">
        <v>11</v>
      </c>
      <c r="I8" s="67" t="s">
        <v>12</v>
      </c>
      <c r="J8" s="10" t="s">
        <v>886</v>
      </c>
    </row>
    <row r="9" spans="2:10" ht="75" customHeight="1" x14ac:dyDescent="0.25">
      <c r="B9" s="38">
        <v>1</v>
      </c>
      <c r="C9" s="37" t="s">
        <v>744</v>
      </c>
      <c r="D9" s="36" t="s">
        <v>328</v>
      </c>
      <c r="E9" s="35" t="s">
        <v>745</v>
      </c>
      <c r="F9" s="36"/>
      <c r="G9" s="35" t="s">
        <v>746</v>
      </c>
      <c r="H9" s="70">
        <v>260000</v>
      </c>
      <c r="I9" s="74">
        <v>244000</v>
      </c>
      <c r="J9" s="71">
        <f>I9/H9-1</f>
        <v>-6.1538461538461542E-2</v>
      </c>
    </row>
    <row r="10" spans="2:10" ht="75" customHeight="1" x14ac:dyDescent="0.25">
      <c r="B10" s="38">
        <v>2</v>
      </c>
      <c r="C10" s="27" t="s">
        <v>747</v>
      </c>
      <c r="D10" s="14" t="s">
        <v>46</v>
      </c>
      <c r="E10" s="13" t="s">
        <v>748</v>
      </c>
      <c r="F10" s="14"/>
      <c r="G10" s="13" t="s">
        <v>749</v>
      </c>
      <c r="H10" s="72">
        <v>80826</v>
      </c>
      <c r="I10" s="26">
        <v>55500</v>
      </c>
      <c r="J10" s="71">
        <f t="shared" ref="J10:J57" si="0">I10/H10-1</f>
        <v>-0.31333976690668841</v>
      </c>
    </row>
    <row r="11" spans="2:10" ht="75" customHeight="1" x14ac:dyDescent="0.25">
      <c r="B11" s="38">
        <v>3</v>
      </c>
      <c r="C11" s="27" t="s">
        <v>750</v>
      </c>
      <c r="D11" s="14" t="s">
        <v>46</v>
      </c>
      <c r="E11" s="13" t="s">
        <v>751</v>
      </c>
      <c r="F11" s="14"/>
      <c r="G11" s="13" t="s">
        <v>752</v>
      </c>
      <c r="H11" s="18">
        <v>201679</v>
      </c>
      <c r="I11" s="26">
        <v>145000</v>
      </c>
      <c r="J11" s="71">
        <f t="shared" si="0"/>
        <v>-0.28103570525438937</v>
      </c>
    </row>
    <row r="12" spans="2:10" ht="75" customHeight="1" x14ac:dyDescent="0.25">
      <c r="B12" s="38">
        <v>4</v>
      </c>
      <c r="C12" s="13" t="s">
        <v>753</v>
      </c>
      <c r="D12" s="14" t="s">
        <v>328</v>
      </c>
      <c r="E12" s="13" t="s">
        <v>754</v>
      </c>
      <c r="F12" s="14"/>
      <c r="G12" s="13" t="s">
        <v>755</v>
      </c>
      <c r="H12" s="18">
        <v>900000</v>
      </c>
      <c r="I12" s="26">
        <v>765000</v>
      </c>
      <c r="J12" s="71">
        <f t="shared" si="0"/>
        <v>-0.15000000000000002</v>
      </c>
    </row>
    <row r="13" spans="2:10" ht="75" customHeight="1" x14ac:dyDescent="0.25">
      <c r="B13" s="38">
        <v>5</v>
      </c>
      <c r="C13" s="13" t="s">
        <v>756</v>
      </c>
      <c r="D13" s="14" t="s">
        <v>46</v>
      </c>
      <c r="E13" s="13" t="s">
        <v>757</v>
      </c>
      <c r="F13" s="14"/>
      <c r="G13" s="13" t="s">
        <v>758</v>
      </c>
      <c r="H13" s="18">
        <v>39700</v>
      </c>
      <c r="I13" s="26">
        <v>28700</v>
      </c>
      <c r="J13" s="71">
        <f t="shared" si="0"/>
        <v>-0.2770780856423174</v>
      </c>
    </row>
    <row r="14" spans="2:10" ht="75" customHeight="1" x14ac:dyDescent="0.25">
      <c r="B14" s="38">
        <v>6</v>
      </c>
      <c r="C14" s="13" t="s">
        <v>759</v>
      </c>
      <c r="D14" s="14" t="s">
        <v>328</v>
      </c>
      <c r="E14" s="13" t="s">
        <v>760</v>
      </c>
      <c r="F14" s="14"/>
      <c r="G14" s="13" t="s">
        <v>761</v>
      </c>
      <c r="H14" s="18">
        <v>34700</v>
      </c>
      <c r="I14" s="26">
        <v>21480</v>
      </c>
      <c r="J14" s="71">
        <f t="shared" si="0"/>
        <v>-0.3809798270893372</v>
      </c>
    </row>
    <row r="15" spans="2:10" ht="75" customHeight="1" x14ac:dyDescent="0.25">
      <c r="B15" s="38">
        <v>7</v>
      </c>
      <c r="C15" s="13" t="s">
        <v>762</v>
      </c>
      <c r="D15" s="14" t="s">
        <v>328</v>
      </c>
      <c r="E15" s="13" t="s">
        <v>763</v>
      </c>
      <c r="F15" s="14"/>
      <c r="G15" s="13" t="s">
        <v>764</v>
      </c>
      <c r="H15" s="18">
        <v>26452</v>
      </c>
      <c r="I15" s="26">
        <v>15800</v>
      </c>
      <c r="J15" s="71">
        <f t="shared" si="0"/>
        <v>-0.40269166792681088</v>
      </c>
    </row>
    <row r="16" spans="2:10" ht="75" customHeight="1" x14ac:dyDescent="0.25">
      <c r="B16" s="38">
        <v>8</v>
      </c>
      <c r="C16" s="13" t="s">
        <v>765</v>
      </c>
      <c r="D16" s="14" t="s">
        <v>328</v>
      </c>
      <c r="E16" s="13" t="s">
        <v>766</v>
      </c>
      <c r="F16" s="14"/>
      <c r="G16" s="13" t="s">
        <v>765</v>
      </c>
      <c r="H16" s="18">
        <v>52100</v>
      </c>
      <c r="I16" s="26">
        <v>35800</v>
      </c>
      <c r="J16" s="71">
        <f t="shared" si="0"/>
        <v>-0.31285988483685223</v>
      </c>
    </row>
    <row r="17" spans="2:10" ht="75" customHeight="1" x14ac:dyDescent="0.25">
      <c r="B17" s="38">
        <v>9</v>
      </c>
      <c r="C17" s="13" t="s">
        <v>767</v>
      </c>
      <c r="D17" s="14" t="s">
        <v>328</v>
      </c>
      <c r="E17" s="13" t="s">
        <v>768</v>
      </c>
      <c r="F17" s="14"/>
      <c r="G17" s="13" t="s">
        <v>767</v>
      </c>
      <c r="H17" s="18">
        <v>5100</v>
      </c>
      <c r="I17" s="26">
        <v>3600</v>
      </c>
      <c r="J17" s="71">
        <f t="shared" si="0"/>
        <v>-0.29411764705882348</v>
      </c>
    </row>
    <row r="18" spans="2:10" ht="75" customHeight="1" x14ac:dyDescent="0.25">
      <c r="B18" s="38">
        <v>10</v>
      </c>
      <c r="C18" s="35" t="s">
        <v>769</v>
      </c>
      <c r="D18" s="36" t="s">
        <v>328</v>
      </c>
      <c r="E18" s="35" t="s">
        <v>770</v>
      </c>
      <c r="F18" s="36"/>
      <c r="G18" s="35" t="s">
        <v>771</v>
      </c>
      <c r="H18" s="73">
        <v>27000</v>
      </c>
      <c r="I18" s="74">
        <v>21500</v>
      </c>
      <c r="J18" s="71">
        <f t="shared" si="0"/>
        <v>-0.20370370370370372</v>
      </c>
    </row>
    <row r="19" spans="2:10" ht="75" customHeight="1" x14ac:dyDescent="0.25">
      <c r="B19" s="38">
        <v>11</v>
      </c>
      <c r="C19" s="13" t="s">
        <v>772</v>
      </c>
      <c r="D19" s="14" t="s">
        <v>328</v>
      </c>
      <c r="E19" s="13" t="s">
        <v>773</v>
      </c>
      <c r="F19" s="14"/>
      <c r="G19" s="13" t="s">
        <v>774</v>
      </c>
      <c r="H19" s="18">
        <v>27100</v>
      </c>
      <c r="I19" s="26">
        <v>21400</v>
      </c>
      <c r="J19" s="71">
        <f t="shared" si="0"/>
        <v>-0.21033210332103325</v>
      </c>
    </row>
    <row r="20" spans="2:10" ht="75" customHeight="1" x14ac:dyDescent="0.25">
      <c r="B20" s="38">
        <v>12</v>
      </c>
      <c r="C20" s="13" t="s">
        <v>775</v>
      </c>
      <c r="D20" s="14" t="s">
        <v>328</v>
      </c>
      <c r="E20" s="13" t="s">
        <v>776</v>
      </c>
      <c r="F20" s="14"/>
      <c r="G20" s="13" t="s">
        <v>777</v>
      </c>
      <c r="H20" s="18">
        <v>578053</v>
      </c>
      <c r="I20" s="26">
        <v>350000</v>
      </c>
      <c r="J20" s="71">
        <f t="shared" si="0"/>
        <v>-0.39451918768694216</v>
      </c>
    </row>
    <row r="21" spans="2:10" ht="75" customHeight="1" x14ac:dyDescent="0.25">
      <c r="B21" s="38">
        <v>13</v>
      </c>
      <c r="C21" s="13" t="s">
        <v>778</v>
      </c>
      <c r="D21" s="14" t="s">
        <v>46</v>
      </c>
      <c r="E21" s="13" t="s">
        <v>779</v>
      </c>
      <c r="F21" s="14"/>
      <c r="G21" s="13" t="s">
        <v>780</v>
      </c>
      <c r="H21" s="18">
        <v>2292045</v>
      </c>
      <c r="I21" s="26">
        <v>1100000</v>
      </c>
      <c r="J21" s="71">
        <f t="shared" si="0"/>
        <v>-0.52007923055611904</v>
      </c>
    </row>
    <row r="22" spans="2:10" ht="75" customHeight="1" x14ac:dyDescent="0.25">
      <c r="B22" s="38">
        <v>14</v>
      </c>
      <c r="C22" s="13" t="s">
        <v>781</v>
      </c>
      <c r="D22" s="14" t="s">
        <v>328</v>
      </c>
      <c r="E22" s="13" t="s">
        <v>782</v>
      </c>
      <c r="F22" s="14"/>
      <c r="G22" s="13" t="s">
        <v>783</v>
      </c>
      <c r="H22" s="18">
        <v>77210</v>
      </c>
      <c r="I22" s="26">
        <v>48700</v>
      </c>
      <c r="J22" s="71">
        <f t="shared" si="0"/>
        <v>-0.3692526874757156</v>
      </c>
    </row>
    <row r="23" spans="2:10" ht="75" customHeight="1" x14ac:dyDescent="0.25">
      <c r="B23" s="38">
        <v>15</v>
      </c>
      <c r="C23" s="35" t="s">
        <v>784</v>
      </c>
      <c r="D23" s="36" t="s">
        <v>328</v>
      </c>
      <c r="E23" s="35" t="s">
        <v>785</v>
      </c>
      <c r="F23" s="36"/>
      <c r="G23" s="35" t="s">
        <v>786</v>
      </c>
      <c r="H23" s="73">
        <v>58500</v>
      </c>
      <c r="I23" s="74">
        <v>47800</v>
      </c>
      <c r="J23" s="71">
        <f t="shared" si="0"/>
        <v>-0.18290598290598292</v>
      </c>
    </row>
    <row r="24" spans="2:10" ht="75" customHeight="1" x14ac:dyDescent="0.25">
      <c r="B24" s="38">
        <v>16</v>
      </c>
      <c r="C24" s="13" t="s">
        <v>787</v>
      </c>
      <c r="D24" s="14" t="s">
        <v>328</v>
      </c>
      <c r="E24" s="13" t="s">
        <v>788</v>
      </c>
      <c r="F24" s="14"/>
      <c r="G24" s="13" t="s">
        <v>789</v>
      </c>
      <c r="H24" s="18">
        <v>12150</v>
      </c>
      <c r="I24" s="26">
        <v>4000</v>
      </c>
      <c r="J24" s="71">
        <f t="shared" si="0"/>
        <v>-0.67078189300411517</v>
      </c>
    </row>
    <row r="25" spans="2:10" ht="75" customHeight="1" x14ac:dyDescent="0.25">
      <c r="B25" s="38">
        <v>17</v>
      </c>
      <c r="C25" s="13" t="s">
        <v>790</v>
      </c>
      <c r="D25" s="14" t="s">
        <v>328</v>
      </c>
      <c r="E25" s="13" t="s">
        <v>791</v>
      </c>
      <c r="F25" s="14"/>
      <c r="G25" s="13" t="s">
        <v>792</v>
      </c>
      <c r="H25" s="18">
        <v>9150</v>
      </c>
      <c r="I25" s="26">
        <v>6500</v>
      </c>
      <c r="J25" s="71">
        <f t="shared" si="0"/>
        <v>-0.2896174863387978</v>
      </c>
    </row>
    <row r="26" spans="2:10" ht="75" customHeight="1" x14ac:dyDescent="0.25">
      <c r="B26" s="38">
        <v>18</v>
      </c>
      <c r="C26" s="13" t="s">
        <v>793</v>
      </c>
      <c r="D26" s="14" t="s">
        <v>328</v>
      </c>
      <c r="E26" s="13" t="s">
        <v>794</v>
      </c>
      <c r="F26" s="14"/>
      <c r="G26" s="13" t="s">
        <v>795</v>
      </c>
      <c r="H26" s="18">
        <v>33587</v>
      </c>
      <c r="I26" s="26">
        <v>21500</v>
      </c>
      <c r="J26" s="71">
        <f t="shared" si="0"/>
        <v>-0.3598713788072766</v>
      </c>
    </row>
    <row r="27" spans="2:10" ht="75" customHeight="1" x14ac:dyDescent="0.25">
      <c r="B27" s="38">
        <v>19</v>
      </c>
      <c r="C27" s="13" t="s">
        <v>796</v>
      </c>
      <c r="D27" s="14" t="s">
        <v>328</v>
      </c>
      <c r="E27" s="13" t="s">
        <v>797</v>
      </c>
      <c r="F27" s="14"/>
      <c r="G27" s="13" t="s">
        <v>798</v>
      </c>
      <c r="H27" s="18">
        <v>13580</v>
      </c>
      <c r="I27" s="26">
        <v>6200</v>
      </c>
      <c r="J27" s="71">
        <f t="shared" si="0"/>
        <v>-0.54344624447717238</v>
      </c>
    </row>
    <row r="28" spans="2:10" ht="75" customHeight="1" x14ac:dyDescent="0.25">
      <c r="B28" s="38">
        <v>20</v>
      </c>
      <c r="C28" s="13" t="s">
        <v>799</v>
      </c>
      <c r="D28" s="14" t="s">
        <v>328</v>
      </c>
      <c r="E28" s="13" t="s">
        <v>800</v>
      </c>
      <c r="F28" s="14"/>
      <c r="G28" s="13" t="s">
        <v>801</v>
      </c>
      <c r="H28" s="18">
        <v>9835</v>
      </c>
      <c r="I28" s="26">
        <v>4500</v>
      </c>
      <c r="J28" s="71">
        <f t="shared" si="0"/>
        <v>-0.54245043213014743</v>
      </c>
    </row>
    <row r="29" spans="2:10" ht="75" customHeight="1" x14ac:dyDescent="0.25">
      <c r="B29" s="38">
        <v>21</v>
      </c>
      <c r="C29" s="13" t="s">
        <v>802</v>
      </c>
      <c r="D29" s="14" t="s">
        <v>328</v>
      </c>
      <c r="E29" s="13" t="s">
        <v>803</v>
      </c>
      <c r="F29" s="14"/>
      <c r="G29" s="13" t="s">
        <v>804</v>
      </c>
      <c r="H29" s="18">
        <v>16319</v>
      </c>
      <c r="I29" s="26">
        <v>10100</v>
      </c>
      <c r="J29" s="71">
        <f t="shared" si="0"/>
        <v>-0.38108952754457992</v>
      </c>
    </row>
    <row r="30" spans="2:10" ht="75" customHeight="1" x14ac:dyDescent="0.25">
      <c r="B30" s="38">
        <v>22</v>
      </c>
      <c r="C30" s="13" t="s">
        <v>805</v>
      </c>
      <c r="D30" s="14" t="s">
        <v>328</v>
      </c>
      <c r="E30" s="13" t="s">
        <v>806</v>
      </c>
      <c r="F30" s="14"/>
      <c r="G30" s="13" t="s">
        <v>807</v>
      </c>
      <c r="H30" s="18">
        <v>20078</v>
      </c>
      <c r="I30" s="26">
        <v>9000</v>
      </c>
      <c r="J30" s="71">
        <f t="shared" si="0"/>
        <v>-0.55174818208984955</v>
      </c>
    </row>
    <row r="31" spans="2:10" ht="75" customHeight="1" x14ac:dyDescent="0.25">
      <c r="B31" s="38">
        <v>23</v>
      </c>
      <c r="C31" s="13" t="s">
        <v>808</v>
      </c>
      <c r="D31" s="14" t="s">
        <v>328</v>
      </c>
      <c r="E31" s="13" t="s">
        <v>809</v>
      </c>
      <c r="F31" s="14"/>
      <c r="G31" s="13" t="s">
        <v>810</v>
      </c>
      <c r="H31" s="18">
        <v>103084</v>
      </c>
      <c r="I31" s="26">
        <v>55470</v>
      </c>
      <c r="J31" s="71">
        <f t="shared" si="0"/>
        <v>-0.46189515346707544</v>
      </c>
    </row>
    <row r="32" spans="2:10" ht="75" customHeight="1" x14ac:dyDescent="0.25">
      <c r="B32" s="38">
        <v>24</v>
      </c>
      <c r="C32" s="13" t="s">
        <v>811</v>
      </c>
      <c r="D32" s="14" t="s">
        <v>328</v>
      </c>
      <c r="E32" s="13" t="s">
        <v>812</v>
      </c>
      <c r="F32" s="14"/>
      <c r="G32" s="13" t="s">
        <v>813</v>
      </c>
      <c r="H32" s="18">
        <v>18639</v>
      </c>
      <c r="I32" s="26">
        <v>13330</v>
      </c>
      <c r="J32" s="71">
        <f t="shared" si="0"/>
        <v>-0.28483287730028439</v>
      </c>
    </row>
    <row r="33" spans="2:10" ht="75" customHeight="1" x14ac:dyDescent="0.25">
      <c r="B33" s="38">
        <v>25</v>
      </c>
      <c r="C33" s="13" t="s">
        <v>814</v>
      </c>
      <c r="D33" s="14" t="s">
        <v>328</v>
      </c>
      <c r="E33" s="13" t="s">
        <v>815</v>
      </c>
      <c r="F33" s="14"/>
      <c r="G33" s="13" t="s">
        <v>816</v>
      </c>
      <c r="H33" s="18">
        <v>11000</v>
      </c>
      <c r="I33" s="26">
        <v>5700</v>
      </c>
      <c r="J33" s="71">
        <f t="shared" si="0"/>
        <v>-0.48181818181818181</v>
      </c>
    </row>
    <row r="34" spans="2:10" ht="75" customHeight="1" x14ac:dyDescent="0.25">
      <c r="B34" s="38">
        <v>26</v>
      </c>
      <c r="C34" s="13" t="s">
        <v>817</v>
      </c>
      <c r="D34" s="14" t="s">
        <v>328</v>
      </c>
      <c r="E34" s="13" t="s">
        <v>818</v>
      </c>
      <c r="F34" s="14"/>
      <c r="G34" s="13" t="s">
        <v>819</v>
      </c>
      <c r="H34" s="18">
        <v>19934</v>
      </c>
      <c r="I34" s="26">
        <v>13500</v>
      </c>
      <c r="J34" s="71">
        <f t="shared" si="0"/>
        <v>-0.32276512491221032</v>
      </c>
    </row>
    <row r="35" spans="2:10" ht="75" customHeight="1" x14ac:dyDescent="0.25">
      <c r="B35" s="38">
        <v>27</v>
      </c>
      <c r="C35" s="13" t="s">
        <v>820</v>
      </c>
      <c r="D35" s="14" t="s">
        <v>328</v>
      </c>
      <c r="E35" s="13" t="s">
        <v>821</v>
      </c>
      <c r="F35" s="14"/>
      <c r="G35" s="13" t="s">
        <v>822</v>
      </c>
      <c r="H35" s="18">
        <v>15100</v>
      </c>
      <c r="I35" s="26">
        <v>9800</v>
      </c>
      <c r="J35" s="71">
        <f t="shared" si="0"/>
        <v>-0.35099337748344372</v>
      </c>
    </row>
    <row r="36" spans="2:10" ht="75" customHeight="1" x14ac:dyDescent="0.25">
      <c r="B36" s="38">
        <v>28</v>
      </c>
      <c r="C36" s="13" t="s">
        <v>823</v>
      </c>
      <c r="D36" s="14" t="s">
        <v>328</v>
      </c>
      <c r="E36" s="13" t="s">
        <v>824</v>
      </c>
      <c r="F36" s="14"/>
      <c r="G36" s="13" t="s">
        <v>825</v>
      </c>
      <c r="H36" s="18">
        <v>10356</v>
      </c>
      <c r="I36" s="26">
        <v>4500</v>
      </c>
      <c r="J36" s="71">
        <f t="shared" si="0"/>
        <v>-0.56546929316338357</v>
      </c>
    </row>
    <row r="37" spans="2:10" ht="75" customHeight="1" x14ac:dyDescent="0.25">
      <c r="B37" s="38">
        <v>29</v>
      </c>
      <c r="C37" s="13" t="s">
        <v>826</v>
      </c>
      <c r="D37" s="14" t="s">
        <v>328</v>
      </c>
      <c r="E37" s="13" t="s">
        <v>827</v>
      </c>
      <c r="F37" s="14"/>
      <c r="G37" s="13" t="s">
        <v>828</v>
      </c>
      <c r="H37" s="18">
        <v>10356</v>
      </c>
      <c r="I37" s="26">
        <v>4500</v>
      </c>
      <c r="J37" s="71">
        <f t="shared" si="0"/>
        <v>-0.56546929316338357</v>
      </c>
    </row>
    <row r="38" spans="2:10" ht="75" customHeight="1" x14ac:dyDescent="0.25">
      <c r="B38" s="38">
        <v>30</v>
      </c>
      <c r="C38" s="13" t="s">
        <v>829</v>
      </c>
      <c r="D38" s="14" t="s">
        <v>328</v>
      </c>
      <c r="E38" s="13" t="s">
        <v>830</v>
      </c>
      <c r="F38" s="14"/>
      <c r="G38" s="13" t="s">
        <v>831</v>
      </c>
      <c r="H38" s="18">
        <v>8700</v>
      </c>
      <c r="I38" s="26">
        <v>3800</v>
      </c>
      <c r="J38" s="71">
        <f t="shared" si="0"/>
        <v>-0.56321839080459768</v>
      </c>
    </row>
    <row r="39" spans="2:10" ht="75" customHeight="1" x14ac:dyDescent="0.25">
      <c r="B39" s="38">
        <v>31</v>
      </c>
      <c r="C39" s="13" t="s">
        <v>832</v>
      </c>
      <c r="D39" s="14" t="s">
        <v>328</v>
      </c>
      <c r="E39" s="13" t="s">
        <v>833</v>
      </c>
      <c r="F39" s="14"/>
      <c r="G39" s="13" t="s">
        <v>831</v>
      </c>
      <c r="H39" s="18">
        <v>8700</v>
      </c>
      <c r="I39" s="26">
        <v>3800</v>
      </c>
      <c r="J39" s="71">
        <f t="shared" si="0"/>
        <v>-0.56321839080459768</v>
      </c>
    </row>
    <row r="40" spans="2:10" ht="75" customHeight="1" x14ac:dyDescent="0.25">
      <c r="B40" s="38">
        <v>32</v>
      </c>
      <c r="C40" s="13" t="s">
        <v>834</v>
      </c>
      <c r="D40" s="14" t="s">
        <v>328</v>
      </c>
      <c r="E40" s="13" t="s">
        <v>835</v>
      </c>
      <c r="F40" s="14"/>
      <c r="G40" s="13" t="s">
        <v>831</v>
      </c>
      <c r="H40" s="18">
        <v>15902</v>
      </c>
      <c r="I40" s="26">
        <v>9870</v>
      </c>
      <c r="J40" s="71">
        <f t="shared" si="0"/>
        <v>-0.37932335555276064</v>
      </c>
    </row>
    <row r="41" spans="2:10" ht="75" customHeight="1" x14ac:dyDescent="0.25">
      <c r="B41" s="38">
        <v>33</v>
      </c>
      <c r="C41" s="13" t="s">
        <v>836</v>
      </c>
      <c r="D41" s="14" t="s">
        <v>328</v>
      </c>
      <c r="E41" s="13" t="s">
        <v>837</v>
      </c>
      <c r="F41" s="14"/>
      <c r="G41" s="13" t="s">
        <v>838</v>
      </c>
      <c r="H41" s="18">
        <v>15430</v>
      </c>
      <c r="I41" s="26">
        <v>9870</v>
      </c>
      <c r="J41" s="71">
        <f t="shared" si="0"/>
        <v>-0.36033700583279327</v>
      </c>
    </row>
    <row r="42" spans="2:10" ht="75" customHeight="1" x14ac:dyDescent="0.25">
      <c r="B42" s="38">
        <v>34</v>
      </c>
      <c r="C42" s="13" t="s">
        <v>839</v>
      </c>
      <c r="D42" s="14" t="s">
        <v>328</v>
      </c>
      <c r="E42" s="13" t="s">
        <v>840</v>
      </c>
      <c r="F42" s="14"/>
      <c r="G42" s="13" t="s">
        <v>841</v>
      </c>
      <c r="H42" s="18">
        <v>17038</v>
      </c>
      <c r="I42" s="26">
        <v>11520</v>
      </c>
      <c r="J42" s="71">
        <f t="shared" si="0"/>
        <v>-0.32386430332198612</v>
      </c>
    </row>
    <row r="43" spans="2:10" ht="75" customHeight="1" x14ac:dyDescent="0.25">
      <c r="B43" s="38">
        <v>35</v>
      </c>
      <c r="C43" s="13" t="s">
        <v>842</v>
      </c>
      <c r="D43" s="14" t="s">
        <v>328</v>
      </c>
      <c r="E43" s="13" t="s">
        <v>843</v>
      </c>
      <c r="F43" s="14"/>
      <c r="G43" s="13" t="s">
        <v>841</v>
      </c>
      <c r="H43" s="18">
        <v>17038</v>
      </c>
      <c r="I43" s="26">
        <v>11520</v>
      </c>
      <c r="J43" s="71">
        <f t="shared" si="0"/>
        <v>-0.32386430332198612</v>
      </c>
    </row>
    <row r="44" spans="2:10" ht="75" customHeight="1" x14ac:dyDescent="0.25">
      <c r="B44" s="38">
        <v>36</v>
      </c>
      <c r="C44" s="13" t="s">
        <v>844</v>
      </c>
      <c r="D44" s="14" t="s">
        <v>328</v>
      </c>
      <c r="E44" s="13" t="s">
        <v>845</v>
      </c>
      <c r="F44" s="14"/>
      <c r="G44" s="13" t="s">
        <v>846</v>
      </c>
      <c r="H44" s="18">
        <v>3624</v>
      </c>
      <c r="I44" s="26">
        <v>1500</v>
      </c>
      <c r="J44" s="71">
        <f t="shared" si="0"/>
        <v>-0.58609271523178808</v>
      </c>
    </row>
    <row r="45" spans="2:10" ht="75" customHeight="1" x14ac:dyDescent="0.25">
      <c r="B45" s="38">
        <v>37</v>
      </c>
      <c r="C45" s="13" t="s">
        <v>847</v>
      </c>
      <c r="D45" s="14" t="s">
        <v>328</v>
      </c>
      <c r="E45" s="13" t="s">
        <v>848</v>
      </c>
      <c r="F45" s="14"/>
      <c r="G45" s="13" t="s">
        <v>849</v>
      </c>
      <c r="H45" s="18">
        <v>1800</v>
      </c>
      <c r="I45" s="26">
        <v>850</v>
      </c>
      <c r="J45" s="71">
        <f t="shared" si="0"/>
        <v>-0.52777777777777779</v>
      </c>
    </row>
    <row r="46" spans="2:10" ht="75" customHeight="1" x14ac:dyDescent="0.25">
      <c r="B46" s="38">
        <v>38</v>
      </c>
      <c r="C46" s="13" t="s">
        <v>850</v>
      </c>
      <c r="D46" s="14" t="s">
        <v>328</v>
      </c>
      <c r="E46" s="13" t="s">
        <v>851</v>
      </c>
      <c r="F46" s="14"/>
      <c r="G46" s="13" t="s">
        <v>852</v>
      </c>
      <c r="H46" s="18">
        <v>4300</v>
      </c>
      <c r="I46" s="26">
        <v>2200</v>
      </c>
      <c r="J46" s="71">
        <f t="shared" si="0"/>
        <v>-0.48837209302325579</v>
      </c>
    </row>
    <row r="47" spans="2:10" ht="75" customHeight="1" x14ac:dyDescent="0.25">
      <c r="B47" s="38">
        <v>39</v>
      </c>
      <c r="C47" s="13" t="s">
        <v>853</v>
      </c>
      <c r="D47" s="14" t="s">
        <v>328</v>
      </c>
      <c r="E47" s="13" t="s">
        <v>854</v>
      </c>
      <c r="F47" s="14"/>
      <c r="G47" s="13" t="s">
        <v>855</v>
      </c>
      <c r="H47" s="18">
        <v>12000</v>
      </c>
      <c r="I47" s="26">
        <v>6500</v>
      </c>
      <c r="J47" s="71">
        <f t="shared" si="0"/>
        <v>-0.45833333333333337</v>
      </c>
    </row>
    <row r="48" spans="2:10" ht="75" customHeight="1" x14ac:dyDescent="0.25">
      <c r="B48" s="38">
        <v>40</v>
      </c>
      <c r="C48" s="13" t="s">
        <v>856</v>
      </c>
      <c r="D48" s="14" t="s">
        <v>328</v>
      </c>
      <c r="E48" s="13" t="s">
        <v>857</v>
      </c>
      <c r="F48" s="14"/>
      <c r="G48" s="13" t="s">
        <v>858</v>
      </c>
      <c r="H48" s="18">
        <v>7200</v>
      </c>
      <c r="I48" s="26">
        <v>4800</v>
      </c>
      <c r="J48" s="71">
        <f t="shared" si="0"/>
        <v>-0.33333333333333337</v>
      </c>
    </row>
    <row r="49" spans="2:10" ht="75" customHeight="1" x14ac:dyDescent="0.25">
      <c r="B49" s="38">
        <v>41</v>
      </c>
      <c r="C49" s="13" t="s">
        <v>859</v>
      </c>
      <c r="D49" s="14" t="s">
        <v>328</v>
      </c>
      <c r="E49" s="13" t="s">
        <v>860</v>
      </c>
      <c r="F49" s="14"/>
      <c r="G49" s="13" t="s">
        <v>861</v>
      </c>
      <c r="H49" s="18">
        <v>8985</v>
      </c>
      <c r="I49" s="26">
        <v>5870</v>
      </c>
      <c r="J49" s="71">
        <f t="shared" si="0"/>
        <v>-0.34668892598775736</v>
      </c>
    </row>
    <row r="50" spans="2:10" ht="75" customHeight="1" x14ac:dyDescent="0.25">
      <c r="B50" s="38">
        <v>42</v>
      </c>
      <c r="C50" s="13" t="s">
        <v>862</v>
      </c>
      <c r="D50" s="14" t="s">
        <v>328</v>
      </c>
      <c r="E50" s="13" t="s">
        <v>863</v>
      </c>
      <c r="F50" s="14"/>
      <c r="G50" s="13" t="s">
        <v>864</v>
      </c>
      <c r="H50" s="18">
        <v>20021</v>
      </c>
      <c r="I50" s="26">
        <v>12580</v>
      </c>
      <c r="J50" s="71">
        <f t="shared" si="0"/>
        <v>-0.37165975725488243</v>
      </c>
    </row>
    <row r="51" spans="2:10" ht="75" customHeight="1" x14ac:dyDescent="0.25">
      <c r="B51" s="38">
        <v>43</v>
      </c>
      <c r="C51" s="13" t="s">
        <v>865</v>
      </c>
      <c r="D51" s="14" t="s">
        <v>328</v>
      </c>
      <c r="E51" s="13" t="s">
        <v>866</v>
      </c>
      <c r="F51" s="14"/>
      <c r="G51" s="13" t="s">
        <v>867</v>
      </c>
      <c r="H51" s="18">
        <v>652857</v>
      </c>
      <c r="I51" s="26">
        <v>390000</v>
      </c>
      <c r="J51" s="71">
        <f t="shared" si="0"/>
        <v>-0.40262568985244851</v>
      </c>
    </row>
    <row r="52" spans="2:10" ht="75" customHeight="1" x14ac:dyDescent="0.25">
      <c r="B52" s="38">
        <v>44</v>
      </c>
      <c r="C52" s="13" t="s">
        <v>868</v>
      </c>
      <c r="D52" s="14" t="s">
        <v>328</v>
      </c>
      <c r="E52" s="13" t="s">
        <v>869</v>
      </c>
      <c r="F52" s="14"/>
      <c r="G52" s="13" t="s">
        <v>870</v>
      </c>
      <c r="H52" s="18">
        <v>14801</v>
      </c>
      <c r="I52" s="26">
        <v>8500</v>
      </c>
      <c r="J52" s="71">
        <f t="shared" si="0"/>
        <v>-0.42571447875143575</v>
      </c>
    </row>
    <row r="53" spans="2:10" ht="75" customHeight="1" x14ac:dyDescent="0.25">
      <c r="B53" s="38">
        <v>45</v>
      </c>
      <c r="C53" s="13" t="s">
        <v>871</v>
      </c>
      <c r="D53" s="14" t="s">
        <v>328</v>
      </c>
      <c r="E53" s="13" t="s">
        <v>872</v>
      </c>
      <c r="F53" s="14"/>
      <c r="G53" s="13" t="s">
        <v>873</v>
      </c>
      <c r="H53" s="18">
        <v>868</v>
      </c>
      <c r="I53" s="75">
        <v>450</v>
      </c>
      <c r="J53" s="71">
        <f t="shared" si="0"/>
        <v>-0.48156682027649766</v>
      </c>
    </row>
    <row r="54" spans="2:10" ht="75" customHeight="1" x14ac:dyDescent="0.25">
      <c r="B54" s="38">
        <v>46</v>
      </c>
      <c r="C54" s="13" t="s">
        <v>874</v>
      </c>
      <c r="D54" s="14" t="s">
        <v>328</v>
      </c>
      <c r="E54" s="13" t="s">
        <v>875</v>
      </c>
      <c r="F54" s="14"/>
      <c r="G54" s="13" t="s">
        <v>876</v>
      </c>
      <c r="H54" s="18">
        <v>53295</v>
      </c>
      <c r="I54" s="26">
        <v>35000</v>
      </c>
      <c r="J54" s="71">
        <f t="shared" si="0"/>
        <v>-0.34327798104887886</v>
      </c>
    </row>
    <row r="55" spans="2:10" ht="75" customHeight="1" x14ac:dyDescent="0.25">
      <c r="B55" s="38">
        <v>47</v>
      </c>
      <c r="C55" s="13" t="s">
        <v>877</v>
      </c>
      <c r="D55" s="14" t="s">
        <v>328</v>
      </c>
      <c r="E55" s="13" t="s">
        <v>878</v>
      </c>
      <c r="F55" s="14"/>
      <c r="G55" s="13" t="s">
        <v>879</v>
      </c>
      <c r="H55" s="18">
        <v>11000</v>
      </c>
      <c r="I55" s="26">
        <v>5500</v>
      </c>
      <c r="J55" s="71">
        <f t="shared" si="0"/>
        <v>-0.5</v>
      </c>
    </row>
    <row r="56" spans="2:10" ht="75" customHeight="1" x14ac:dyDescent="0.25">
      <c r="B56" s="38">
        <v>48</v>
      </c>
      <c r="C56" s="13" t="s">
        <v>880</v>
      </c>
      <c r="D56" s="14" t="s">
        <v>328</v>
      </c>
      <c r="E56" s="13" t="s">
        <v>881</v>
      </c>
      <c r="F56" s="14"/>
      <c r="G56" s="13" t="s">
        <v>880</v>
      </c>
      <c r="H56" s="18">
        <v>12000</v>
      </c>
      <c r="I56" s="26">
        <v>6500</v>
      </c>
      <c r="J56" s="71">
        <f t="shared" si="0"/>
        <v>-0.45833333333333337</v>
      </c>
    </row>
    <row r="57" spans="2:10" ht="75" customHeight="1" x14ac:dyDescent="0.25">
      <c r="B57" s="38">
        <v>49</v>
      </c>
      <c r="C57" s="13" t="s">
        <v>882</v>
      </c>
      <c r="D57" s="14" t="s">
        <v>328</v>
      </c>
      <c r="E57" s="13" t="s">
        <v>883</v>
      </c>
      <c r="F57" s="14"/>
      <c r="G57" s="13" t="s">
        <v>884</v>
      </c>
      <c r="H57" s="18">
        <v>405000</v>
      </c>
      <c r="I57" s="26">
        <v>350000</v>
      </c>
      <c r="J57" s="71">
        <f t="shared" si="0"/>
        <v>-0.13580246913580252</v>
      </c>
    </row>
  </sheetData>
  <mergeCells count="5">
    <mergeCell ref="G1:I1"/>
    <mergeCell ref="C3:I3"/>
    <mergeCell ref="C5:I5"/>
    <mergeCell ref="C6:I6"/>
    <mergeCell ref="B7:I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СВН</vt:lpstr>
      <vt:lpstr>СБ</vt:lpstr>
      <vt:lpstr>СКД</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2021-11-25T08:07:36Z</dcterms:modified>
</cp:coreProperties>
</file>